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80" firstSheet="1" activeTab="1"/>
  </bookViews>
  <sheets>
    <sheet name="SORTED DISTRICT REVENUE" sheetId="1" r:id="rId1"/>
    <sheet name="DISTRICT REVENUE (TAX AND EVAL)" sheetId="2" r:id="rId2"/>
    <sheet name="DISTRICT INFO" sheetId="3" r:id="rId3"/>
  </sheets>
  <definedNames>
    <definedName name="DIST">'DISTRICT INFO'!$A$1:$AZ$525</definedName>
  </definedNames>
  <calcPr fullCalcOnLoad="1"/>
</workbook>
</file>

<file path=xl/sharedStrings.xml><?xml version="1.0" encoding="utf-8"?>
<sst xmlns="http://schemas.openxmlformats.org/spreadsheetml/2006/main" count="16771" uniqueCount="6947">
  <si>
    <t>sgreen@cole.k12.mo.us</t>
  </si>
  <si>
    <t>026002</t>
  </si>
  <si>
    <t>Cole Co. R-II</t>
  </si>
  <si>
    <t>6124 Falcon Ln</t>
  </si>
  <si>
    <t>Jefferson City</t>
  </si>
  <si>
    <t>651019751</t>
  </si>
  <si>
    <t>$60,814,220</t>
  </si>
  <si>
    <t>33600</t>
  </si>
  <si>
    <t>5736362020</t>
  </si>
  <si>
    <t>5736362202</t>
  </si>
  <si>
    <t>Verslues</t>
  </si>
  <si>
    <t>Raithel</t>
  </si>
  <si>
    <t>jjones@blairoaks.k12.mo.us</t>
  </si>
  <si>
    <t>026005</t>
  </si>
  <si>
    <t>Cole Co. R-V</t>
  </si>
  <si>
    <t>14803 Hwy 17</t>
  </si>
  <si>
    <t>PO Box 78</t>
  </si>
  <si>
    <t>650320078</t>
  </si>
  <si>
    <t>$46,185,123</t>
  </si>
  <si>
    <t>5734984000</t>
  </si>
  <si>
    <t>5734984090</t>
  </si>
  <si>
    <t>Snellen</t>
  </si>
  <si>
    <t>Gene</t>
  </si>
  <si>
    <t>Schulte</t>
  </si>
  <si>
    <t>Blythe</t>
  </si>
  <si>
    <t>blythe@coler-v.k12.mo.us</t>
  </si>
  <si>
    <t>026006</t>
  </si>
  <si>
    <t>315 E Dunklin St</t>
  </si>
  <si>
    <t>651013197</t>
  </si>
  <si>
    <t>$936,524,947</t>
  </si>
  <si>
    <t>37112</t>
  </si>
  <si>
    <t>5736593000</t>
  </si>
  <si>
    <t>5736593044</t>
  </si>
  <si>
    <t>Whitehead</t>
  </si>
  <si>
    <t>Borgmeyer</t>
  </si>
  <si>
    <t>Kimble</t>
  </si>
  <si>
    <t>Bert</t>
  </si>
  <si>
    <t>BERT.KIMBLE@JCPS.K12.MO.US</t>
  </si>
  <si>
    <t>027055</t>
  </si>
  <si>
    <t>Blackwater R-II</t>
  </si>
  <si>
    <t>300 Doodridge</t>
  </si>
  <si>
    <t>PO Box 117</t>
  </si>
  <si>
    <t>Blackwater</t>
  </si>
  <si>
    <t>653220117</t>
  </si>
  <si>
    <t>Cooper</t>
  </si>
  <si>
    <t>$6,318,471</t>
  </si>
  <si>
    <t>32300</t>
  </si>
  <si>
    <t>6608462461</t>
  </si>
  <si>
    <t>6608462431</t>
  </si>
  <si>
    <t>Hampton</t>
  </si>
  <si>
    <t>Melissa</t>
  </si>
  <si>
    <t>Root</t>
  </si>
  <si>
    <t>Doris</t>
  </si>
  <si>
    <t>Vesser</t>
  </si>
  <si>
    <t>jbuckner @blackwater.k12.mo.us</t>
  </si>
  <si>
    <t>027056</t>
  </si>
  <si>
    <t>Cooper Co. R-IV</t>
  </si>
  <si>
    <t>Hwy J East</t>
  </si>
  <si>
    <t>PO Box 110</t>
  </si>
  <si>
    <t>Bunceton</t>
  </si>
  <si>
    <t>652370110</t>
  </si>
  <si>
    <t>$6,743,012</t>
  </si>
  <si>
    <t>51869</t>
  </si>
  <si>
    <t>6604275347</t>
  </si>
  <si>
    <t>6604275348</t>
  </si>
  <si>
    <t>Huth</t>
  </si>
  <si>
    <t>Kempf</t>
  </si>
  <si>
    <t>Farquhar</t>
  </si>
  <si>
    <t>Elvin</t>
  </si>
  <si>
    <t>elvin@bunceton.k12.mo.us</t>
  </si>
  <si>
    <t>027057</t>
  </si>
  <si>
    <t>Prairie Home R-V</t>
  </si>
  <si>
    <t>301 Hwy 87</t>
  </si>
  <si>
    <t>PO Box 105</t>
  </si>
  <si>
    <t>Prairie Home</t>
  </si>
  <si>
    <t>650680105</t>
  </si>
  <si>
    <t>$8,651,508</t>
  </si>
  <si>
    <t>45217</t>
  </si>
  <si>
    <t>6608415296</t>
  </si>
  <si>
    <t>6608415513</t>
  </si>
  <si>
    <t>Dick</t>
  </si>
  <si>
    <t>Kirschman</t>
  </si>
  <si>
    <t>pyn001@mail.connect.more.net</t>
  </si>
  <si>
    <t>027058</t>
  </si>
  <si>
    <t>Otterville R-VI</t>
  </si>
  <si>
    <t>100 Spring St</t>
  </si>
  <si>
    <t>PO Box 177</t>
  </si>
  <si>
    <t>Otterville</t>
  </si>
  <si>
    <t>653480177</t>
  </si>
  <si>
    <t>$10,039,529</t>
  </si>
  <si>
    <t>44410</t>
  </si>
  <si>
    <t>6603664391</t>
  </si>
  <si>
    <t>6603664293</t>
  </si>
  <si>
    <t>Nolting</t>
  </si>
  <si>
    <t>Castle</t>
  </si>
  <si>
    <t>Judith</t>
  </si>
  <si>
    <t>Meyer</t>
  </si>
  <si>
    <t>Rhonda</t>
  </si>
  <si>
    <t>IED031@MAIL.CONNECT.MORE.NET</t>
  </si>
  <si>
    <t>027059</t>
  </si>
  <si>
    <t>Pilot Grove C-4</t>
  </si>
  <si>
    <t>107 School St</t>
  </si>
  <si>
    <t>Pilot Grove</t>
  </si>
  <si>
    <t>652761038</t>
  </si>
  <si>
    <t>$13,133,487</t>
  </si>
  <si>
    <t>44300</t>
  </si>
  <si>
    <t>6608346915</t>
  </si>
  <si>
    <t>6608346925</t>
  </si>
  <si>
    <t>Twenter</t>
  </si>
  <si>
    <t>Herby</t>
  </si>
  <si>
    <t>Oswald</t>
  </si>
  <si>
    <t>Lillian</t>
  </si>
  <si>
    <t>Maher</t>
  </si>
  <si>
    <t>cmaher@pilotgrove.k12.mo.us</t>
  </si>
  <si>
    <t>027061</t>
  </si>
  <si>
    <t>Boonville R-I</t>
  </si>
  <si>
    <t>736 Main St</t>
  </si>
  <si>
    <t>Boonville</t>
  </si>
  <si>
    <t>652331656</t>
  </si>
  <si>
    <t>$98,373,175</t>
  </si>
  <si>
    <t>39391</t>
  </si>
  <si>
    <t>6608827474</t>
  </si>
  <si>
    <t>6608825721</t>
  </si>
  <si>
    <t>Brengarth</t>
  </si>
  <si>
    <t>Walters</t>
  </si>
  <si>
    <t>Gettings</t>
  </si>
  <si>
    <t>028101</t>
  </si>
  <si>
    <t>Crawford Co. R-I</t>
  </si>
  <si>
    <t>1444 Old Hwy 66</t>
  </si>
  <si>
    <t>Bourbon</t>
  </si>
  <si>
    <t>654416300</t>
  </si>
  <si>
    <t>Crawford</t>
  </si>
  <si>
    <t>$43,060,440</t>
  </si>
  <si>
    <t>40229</t>
  </si>
  <si>
    <t>5737324426</t>
  </si>
  <si>
    <t>5737324545</t>
  </si>
  <si>
    <t>King</t>
  </si>
  <si>
    <t>Dunn</t>
  </si>
  <si>
    <t>Gaines</t>
  </si>
  <si>
    <t>GAINESC@MAIL.WARHAWKS.K12.MO.US</t>
  </si>
  <si>
    <t>028102</t>
  </si>
  <si>
    <t>Crawford Co. R-II</t>
  </si>
  <si>
    <t>1 Wildcat Pride Dr</t>
  </si>
  <si>
    <t>Cuba</t>
  </si>
  <si>
    <t>654531599</t>
  </si>
  <si>
    <t>$79,571,973</t>
  </si>
  <si>
    <t>5738852534</t>
  </si>
  <si>
    <t>5738853900</t>
  </si>
  <si>
    <t>Cason</t>
  </si>
  <si>
    <t>Boast</t>
  </si>
  <si>
    <t>Waymon</t>
  </si>
  <si>
    <t>ied008@mail.connect.more.net</t>
  </si>
  <si>
    <t>028103</t>
  </si>
  <si>
    <t>Steelville R-III</t>
  </si>
  <si>
    <t>609 W Main</t>
  </si>
  <si>
    <t>PO Box 339</t>
  </si>
  <si>
    <t>Steelville</t>
  </si>
  <si>
    <t>655650339</t>
  </si>
  <si>
    <t>$38,527,492</t>
  </si>
  <si>
    <t>33109</t>
  </si>
  <si>
    <t>5737752175</t>
  </si>
  <si>
    <t>5737752179</t>
  </si>
  <si>
    <t>Craig</t>
  </si>
  <si>
    <t>Bouse</t>
  </si>
  <si>
    <t>Crystal</t>
  </si>
  <si>
    <t>Duran</t>
  </si>
  <si>
    <t>Rudy</t>
  </si>
  <si>
    <t>rduran@steelville.k12.mo.us</t>
  </si>
  <si>
    <t>029001</t>
  </si>
  <si>
    <t>Lockwood R-I</t>
  </si>
  <si>
    <t>400 W 4th</t>
  </si>
  <si>
    <t>Lockwood</t>
  </si>
  <si>
    <t>656829647</t>
  </si>
  <si>
    <t>Dade</t>
  </si>
  <si>
    <t>$21,352,268</t>
  </si>
  <si>
    <t>38134</t>
  </si>
  <si>
    <t>4172324513</t>
  </si>
  <si>
    <t>4172324187</t>
  </si>
  <si>
    <t>Rusty</t>
  </si>
  <si>
    <t>Galer</t>
  </si>
  <si>
    <t>Renee</t>
  </si>
  <si>
    <t>brogers@lockwood.k12.mo.us</t>
  </si>
  <si>
    <t>029002</t>
  </si>
  <si>
    <t>Dadeville R-II</t>
  </si>
  <si>
    <t>Hwy 245</t>
  </si>
  <si>
    <t>Dadeville</t>
  </si>
  <si>
    <t>656350188</t>
  </si>
  <si>
    <t>$7,267,577</t>
  </si>
  <si>
    <t>33564</t>
  </si>
  <si>
    <t>4179952201</t>
  </si>
  <si>
    <t>4179952110</t>
  </si>
  <si>
    <t>Bergmann</t>
  </si>
  <si>
    <t>Kenny</t>
  </si>
  <si>
    <t>Coble</t>
  </si>
  <si>
    <t>Brannon</t>
  </si>
  <si>
    <t>njbrannon@hotmail.com</t>
  </si>
  <si>
    <t>029003</t>
  </si>
  <si>
    <t>Everton R-III</t>
  </si>
  <si>
    <t>211 School St</t>
  </si>
  <si>
    <t>PO Box 107</t>
  </si>
  <si>
    <t>Everton</t>
  </si>
  <si>
    <t>656460107</t>
  </si>
  <si>
    <t>$7,142,245</t>
  </si>
  <si>
    <t>39700</t>
  </si>
  <si>
    <t>4175352221</t>
  </si>
  <si>
    <t>4175354105</t>
  </si>
  <si>
    <t>Bryant</t>
  </si>
  <si>
    <t>Chuck</t>
  </si>
  <si>
    <t>029004</t>
  </si>
  <si>
    <t>Greenfield R-IV</t>
  </si>
  <si>
    <t>410 W College</t>
  </si>
  <si>
    <t>Greenfield</t>
  </si>
  <si>
    <t>656611346</t>
  </si>
  <si>
    <t>$26,835,277</t>
  </si>
  <si>
    <t>4176375321</t>
  </si>
  <si>
    <t>4176375805</t>
  </si>
  <si>
    <t>Pirtle</t>
  </si>
  <si>
    <t>McCorkill</t>
  </si>
  <si>
    <t>Myra</t>
  </si>
  <si>
    <t>Hardage</t>
  </si>
  <si>
    <t>dhardage@greenfield.k12.mo.us</t>
  </si>
  <si>
    <t>030093</t>
  </si>
  <si>
    <t>Dallas Co. R-I</t>
  </si>
  <si>
    <t>309 W Commercial</t>
  </si>
  <si>
    <t>Buffalo</t>
  </si>
  <si>
    <t>656227567</t>
  </si>
  <si>
    <t>Dallas</t>
  </si>
  <si>
    <t>$86,377,766</t>
  </si>
  <si>
    <t>33500</t>
  </si>
  <si>
    <t>4173452222</t>
  </si>
  <si>
    <t>4173458446</t>
  </si>
  <si>
    <t>Park</t>
  </si>
  <si>
    <t>Brethower</t>
  </si>
  <si>
    <t>Lorraine</t>
  </si>
  <si>
    <t>Arthaud</t>
  </si>
  <si>
    <t>GARTHAUD@DALLASR1.K12.MO.US</t>
  </si>
  <si>
    <t>031116</t>
  </si>
  <si>
    <t>Pattonsburg R-II</t>
  </si>
  <si>
    <t>1 Panther Dr</t>
  </si>
  <si>
    <t>PO Box 200</t>
  </si>
  <si>
    <t>Pattonsburg</t>
  </si>
  <si>
    <t>646700200</t>
  </si>
  <si>
    <t>Daviess</t>
  </si>
  <si>
    <t>$9,645,407</t>
  </si>
  <si>
    <t>48833</t>
  </si>
  <si>
    <t>6603672111</t>
  </si>
  <si>
    <t>6603674205</t>
  </si>
  <si>
    <t>Lambert</t>
  </si>
  <si>
    <t>Crone</t>
  </si>
  <si>
    <t>Deshon</t>
  </si>
  <si>
    <t>rdeshon@pattonsburg.k12.mo.us</t>
  </si>
  <si>
    <t>031117</t>
  </si>
  <si>
    <t>Winston R-VI</t>
  </si>
  <si>
    <t>200 W Third</t>
  </si>
  <si>
    <t>646890038</t>
  </si>
  <si>
    <t>$12,173,295</t>
  </si>
  <si>
    <t>41101</t>
  </si>
  <si>
    <t>6607495456</t>
  </si>
  <si>
    <t>6607495432</t>
  </si>
  <si>
    <t>Burns</t>
  </si>
  <si>
    <t>Wendell</t>
  </si>
  <si>
    <t>EAD000@MAIL.CONNECT.MORE.NET</t>
  </si>
  <si>
    <t>031118</t>
  </si>
  <si>
    <t>North Daviess R-III</t>
  </si>
  <si>
    <t>413 E 2nd St</t>
  </si>
  <si>
    <t>Jameson</t>
  </si>
  <si>
    <t>646479716</t>
  </si>
  <si>
    <t>$7,391,263</t>
  </si>
  <si>
    <t>53797</t>
  </si>
  <si>
    <t>6608284123</t>
  </si>
  <si>
    <t>6608284122</t>
  </si>
  <si>
    <t>Iddings</t>
  </si>
  <si>
    <t>Hunter</t>
  </si>
  <si>
    <t>Beverly</t>
  </si>
  <si>
    <t>Kirby</t>
  </si>
  <si>
    <t>Julie</t>
  </si>
  <si>
    <t>BIGK@NDAVIESS.K12.MO.US</t>
  </si>
  <si>
    <t>031121</t>
  </si>
  <si>
    <t>Gallatin R-V</t>
  </si>
  <si>
    <t>602 S Olive St</t>
  </si>
  <si>
    <t>Gallatin</t>
  </si>
  <si>
    <t>646409471</t>
  </si>
  <si>
    <t>$26,212,475</t>
  </si>
  <si>
    <t>38070</t>
  </si>
  <si>
    <t>6606632171</t>
  </si>
  <si>
    <t>6606632559</t>
  </si>
  <si>
    <t>Hefley</t>
  </si>
  <si>
    <t>Vance</t>
  </si>
  <si>
    <t>Swopes</t>
  </si>
  <si>
    <t>Lynda</t>
  </si>
  <si>
    <t>Ruse</t>
  </si>
  <si>
    <t>fdj000@mail.connect.more.net</t>
  </si>
  <si>
    <t>031122</t>
  </si>
  <si>
    <t>Tri-County R-VII</t>
  </si>
  <si>
    <t>904 W Auberry Grove</t>
  </si>
  <si>
    <t>Jamesport</t>
  </si>
  <si>
    <t>646489802</t>
  </si>
  <si>
    <t>$11,241,109</t>
  </si>
  <si>
    <t>6606846118</t>
  </si>
  <si>
    <t>6606846218</t>
  </si>
  <si>
    <t>Dustman</t>
  </si>
  <si>
    <t>Provorse</t>
  </si>
  <si>
    <t>Garber</t>
  </si>
  <si>
    <t>rrx000@mail.connect.more.net</t>
  </si>
  <si>
    <t>032054</t>
  </si>
  <si>
    <t>Osborn R-O</t>
  </si>
  <si>
    <t>275 Clinton St</t>
  </si>
  <si>
    <t>Osborn</t>
  </si>
  <si>
    <t>644749704</t>
  </si>
  <si>
    <t>$7,594,819</t>
  </si>
  <si>
    <t>48400</t>
  </si>
  <si>
    <t>8166752217</t>
  </si>
  <si>
    <t>8166752222</t>
  </si>
  <si>
    <t>Ford</t>
  </si>
  <si>
    <t>Bailey</t>
  </si>
  <si>
    <t>Tonja</t>
  </si>
  <si>
    <t>Whitmer</t>
  </si>
  <si>
    <t>Gaylon</t>
  </si>
  <si>
    <t>ach012@mail.connect.more.net</t>
  </si>
  <si>
    <t>032055</t>
  </si>
  <si>
    <t>Maysville R-I</t>
  </si>
  <si>
    <t>601 W Main</t>
  </si>
  <si>
    <t>PO Box 68</t>
  </si>
  <si>
    <t>Maysville</t>
  </si>
  <si>
    <t>644690068</t>
  </si>
  <si>
    <t>$33,466,459</t>
  </si>
  <si>
    <t>28214</t>
  </si>
  <si>
    <t>8164492308</t>
  </si>
  <si>
    <t>8164495678</t>
  </si>
  <si>
    <t>Catlett</t>
  </si>
  <si>
    <t>Sheri</t>
  </si>
  <si>
    <t>McElwain</t>
  </si>
  <si>
    <t>rmcel@maysville.k12.mo.us</t>
  </si>
  <si>
    <t>032056</t>
  </si>
  <si>
    <t>Union Star R-II</t>
  </si>
  <si>
    <t>6132 NW State Rte Z</t>
  </si>
  <si>
    <t>Union Star</t>
  </si>
  <si>
    <t>644949138</t>
  </si>
  <si>
    <t>$7,539,158</t>
  </si>
  <si>
    <t>49882</t>
  </si>
  <si>
    <t>8165932294</t>
  </si>
  <si>
    <t>8165934427</t>
  </si>
  <si>
    <t>Tritten</t>
  </si>
  <si>
    <t>ThompsSt@unionstarr2.k12.mo.us</t>
  </si>
  <si>
    <t>032058</t>
  </si>
  <si>
    <t>Stewartsville C-2</t>
  </si>
  <si>
    <t>902 Buchanan</t>
  </si>
  <si>
    <t>Stewartsville</t>
  </si>
  <si>
    <t>644909607</t>
  </si>
  <si>
    <t>$10,447,658</t>
  </si>
  <si>
    <t>34629</t>
  </si>
  <si>
    <t>8166693792</t>
  </si>
  <si>
    <t>8166698125</t>
  </si>
  <si>
    <t>Windsor</t>
  </si>
  <si>
    <t>Bruce</t>
  </si>
  <si>
    <t>Schlup</t>
  </si>
  <si>
    <t>Irene</t>
  </si>
  <si>
    <t>Davisson</t>
  </si>
  <si>
    <t>Steven</t>
  </si>
  <si>
    <t>davisson@mail.com</t>
  </si>
  <si>
    <t>033090</t>
  </si>
  <si>
    <t>Salem R-80</t>
  </si>
  <si>
    <t>1400 W Third St</t>
  </si>
  <si>
    <t>Salem</t>
  </si>
  <si>
    <t>655602730</t>
  </si>
  <si>
    <t>Dent</t>
  </si>
  <si>
    <t>$51,607,960</t>
  </si>
  <si>
    <t>5737296642</t>
  </si>
  <si>
    <t>5737298493</t>
  </si>
  <si>
    <t>Watson</t>
  </si>
  <si>
    <t>Maledy</t>
  </si>
  <si>
    <t>Cindy</t>
  </si>
  <si>
    <t>cmaledy@salem.k12.mo.us</t>
  </si>
  <si>
    <t>033091</t>
  </si>
  <si>
    <t>Oak Hill R-I</t>
  </si>
  <si>
    <t>Rte 3 Box 380</t>
  </si>
  <si>
    <t>655609315</t>
  </si>
  <si>
    <t>$9,276,205</t>
  </si>
  <si>
    <t>31900</t>
  </si>
  <si>
    <t>5737295618</t>
  </si>
  <si>
    <t>5737296982</t>
  </si>
  <si>
    <t>Jadwin</t>
  </si>
  <si>
    <t>Shackleford</t>
  </si>
  <si>
    <t>Rexanna</t>
  </si>
  <si>
    <t>oakhill12001@yahoo.com</t>
  </si>
  <si>
    <t>033092</t>
  </si>
  <si>
    <t>Green Forest R-II</t>
  </si>
  <si>
    <t>Rte 5 Box 407</t>
  </si>
  <si>
    <t>655609038</t>
  </si>
  <si>
    <t>$11,883,440</t>
  </si>
  <si>
    <t>27889</t>
  </si>
  <si>
    <t>5737293902</t>
  </si>
  <si>
    <t>5737294842</t>
  </si>
  <si>
    <t>Neff</t>
  </si>
  <si>
    <t>Peterson</t>
  </si>
  <si>
    <t>Leland</t>
  </si>
  <si>
    <t>Westerman</t>
  </si>
  <si>
    <t>ABY031@MAIL.CONNECT.MORE.NET</t>
  </si>
  <si>
    <t>033093</t>
  </si>
  <si>
    <t>Dent-Phelps R-III</t>
  </si>
  <si>
    <t>Rte 2 Box 813</t>
  </si>
  <si>
    <t>655609534</t>
  </si>
  <si>
    <t>$18,774,380</t>
  </si>
  <si>
    <t>5737294680</t>
  </si>
  <si>
    <t>5737298644</t>
  </si>
  <si>
    <t>Polk</t>
  </si>
  <si>
    <t>Denise</t>
  </si>
  <si>
    <t>Taber</t>
  </si>
  <si>
    <t>joycetaber@msn.com</t>
  </si>
  <si>
    <t>033094</t>
  </si>
  <si>
    <t>North Wood R-IV</t>
  </si>
  <si>
    <t>Rte 6 Box 3191</t>
  </si>
  <si>
    <t>655609221</t>
  </si>
  <si>
    <t>$12,779,769</t>
  </si>
  <si>
    <t>28070</t>
  </si>
  <si>
    <t>5737294607</t>
  </si>
  <si>
    <t>5737298714</t>
  </si>
  <si>
    <t>Tiefenthaler</t>
  </si>
  <si>
    <t>Karla</t>
  </si>
  <si>
    <t>Hayes</t>
  </si>
  <si>
    <t>Welch</t>
  </si>
  <si>
    <t>CWELCH@NORTHWOOD.K12.MO.US</t>
  </si>
  <si>
    <t>034121</t>
  </si>
  <si>
    <t>Skyline R-II</t>
  </si>
  <si>
    <t>Rte 2 Box 486</t>
  </si>
  <si>
    <t>Norwood</t>
  </si>
  <si>
    <t>657179439</t>
  </si>
  <si>
    <t>$6,541,840</t>
  </si>
  <si>
    <t>4176834874</t>
  </si>
  <si>
    <t>4176835865</t>
  </si>
  <si>
    <t>Woods</t>
  </si>
  <si>
    <t>Buzz</t>
  </si>
  <si>
    <t>Robertson</t>
  </si>
  <si>
    <t>Sandy</t>
  </si>
  <si>
    <t>MNI009@MAIL.CONNECT.MORE.NET</t>
  </si>
  <si>
    <t>034122</t>
  </si>
  <si>
    <t>Plainview R-VIII</t>
  </si>
  <si>
    <t>Rte 3 Box 145</t>
  </si>
  <si>
    <t>Ava</t>
  </si>
  <si>
    <t>656089507</t>
  </si>
  <si>
    <t>$4,186,105</t>
  </si>
  <si>
    <t>28420</t>
  </si>
  <si>
    <t>4176832046</t>
  </si>
  <si>
    <t>4176833222</t>
  </si>
  <si>
    <t>Tidwell</t>
  </si>
  <si>
    <t>Glen</t>
  </si>
  <si>
    <t>Jenkins</t>
  </si>
  <si>
    <t>bjenkins@getgoin.net</t>
  </si>
  <si>
    <t>034124</t>
  </si>
  <si>
    <t>Ava R-I</t>
  </si>
  <si>
    <t>507 NE 3rd St</t>
  </si>
  <si>
    <t>PO Box 338</t>
  </si>
  <si>
    <t>656080338</t>
  </si>
  <si>
    <t>$65,593,649</t>
  </si>
  <si>
    <t>26800</t>
  </si>
  <si>
    <t>4176834717</t>
  </si>
  <si>
    <t>4176836329</t>
  </si>
  <si>
    <t>Heath</t>
  </si>
  <si>
    <t>Shortt</t>
  </si>
  <si>
    <t>Loy</t>
  </si>
  <si>
    <t>Eslinger</t>
  </si>
  <si>
    <t>NID000@MAIL.CONNECT.MORE.NET</t>
  </si>
  <si>
    <t>035092</t>
  </si>
  <si>
    <t>Malden R-I</t>
  </si>
  <si>
    <t>407 County Rd J</t>
  </si>
  <si>
    <t>Malden</t>
  </si>
  <si>
    <t>638631875</t>
  </si>
  <si>
    <t>Dunklin</t>
  </si>
  <si>
    <t>$38,814,422</t>
  </si>
  <si>
    <t>5732765794</t>
  </si>
  <si>
    <t>5732765796</t>
  </si>
  <si>
    <t>Dave</t>
  </si>
  <si>
    <t>Jessica</t>
  </si>
  <si>
    <t>Andy</t>
  </si>
  <si>
    <t>Acrist@malden.k12.mo.us</t>
  </si>
  <si>
    <t>035093</t>
  </si>
  <si>
    <t>Average</t>
  </si>
  <si>
    <t>Median</t>
  </si>
  <si>
    <t>REV PER STU</t>
  </si>
  <si>
    <t>PO Box 217</t>
  </si>
  <si>
    <t>Meadville</t>
  </si>
  <si>
    <t>646590217</t>
  </si>
  <si>
    <t>$11,780,925</t>
  </si>
  <si>
    <t>45800</t>
  </si>
  <si>
    <t>6609384111</t>
  </si>
  <si>
    <t>6609384100</t>
  </si>
  <si>
    <t>Dinsmore</t>
  </si>
  <si>
    <t>Nelson</t>
  </si>
  <si>
    <t>Cordray</t>
  </si>
  <si>
    <t>Dudley</t>
  </si>
  <si>
    <t>ism002@mail.connect.more.net</t>
  </si>
  <si>
    <t>058109</t>
  </si>
  <si>
    <t>Marceline R-V</t>
  </si>
  <si>
    <t>400 E Santa Fe Ave</t>
  </si>
  <si>
    <t>Marceline</t>
  </si>
  <si>
    <t>646581455</t>
  </si>
  <si>
    <t>$29,902,805</t>
  </si>
  <si>
    <t>41276</t>
  </si>
  <si>
    <t>6603763371</t>
  </si>
  <si>
    <t>6603766001</t>
  </si>
  <si>
    <t>Othic</t>
  </si>
  <si>
    <t>Debi</t>
  </si>
  <si>
    <t>Schoenfelt</t>
  </si>
  <si>
    <t>DOTHIC@MARCELINE.K12.MO.US</t>
  </si>
  <si>
    <t>058112</t>
  </si>
  <si>
    <t>Brookfield R-III</t>
  </si>
  <si>
    <t>124a Pershing Rd</t>
  </si>
  <si>
    <t>Brookfield</t>
  </si>
  <si>
    <t>646282731</t>
  </si>
  <si>
    <t>$52,211,391</t>
  </si>
  <si>
    <t>33926</t>
  </si>
  <si>
    <t>6602587443</t>
  </si>
  <si>
    <t>6602584711</t>
  </si>
  <si>
    <t>Devoy</t>
  </si>
  <si>
    <t>Barger</t>
  </si>
  <si>
    <t>wex012@mail.connect.more.net</t>
  </si>
  <si>
    <t>059113</t>
  </si>
  <si>
    <t>Southwest Livingston Co. R-I</t>
  </si>
  <si>
    <t>4944 Hwy DD</t>
  </si>
  <si>
    <t>Ludlow</t>
  </si>
  <si>
    <t>646568122</t>
  </si>
  <si>
    <t>Livingston</t>
  </si>
  <si>
    <t>$9,643,706</t>
  </si>
  <si>
    <t>44700</t>
  </si>
  <si>
    <t>6607384433</t>
  </si>
  <si>
    <t>6607384441</t>
  </si>
  <si>
    <t>Wever</t>
  </si>
  <si>
    <t>Locker</t>
  </si>
  <si>
    <t>059114</t>
  </si>
  <si>
    <t>Livingston Co. R-III</t>
  </si>
  <si>
    <t>205 Waite St</t>
  </si>
  <si>
    <t>PO Box 40</t>
  </si>
  <si>
    <t>Chula</t>
  </si>
  <si>
    <t>646350040</t>
  </si>
  <si>
    <t>$5,105,247</t>
  </si>
  <si>
    <t>44472</t>
  </si>
  <si>
    <t>6606393135</t>
  </si>
  <si>
    <t>6606392171</t>
  </si>
  <si>
    <t>Westcott</t>
  </si>
  <si>
    <t>Rosemary</t>
  </si>
  <si>
    <t>Littrell</t>
  </si>
  <si>
    <t>Sara</t>
  </si>
  <si>
    <t>tpr003@mail.connect.more.net</t>
  </si>
  <si>
    <t>059117</t>
  </si>
  <si>
    <t>Chillicothe R-II</t>
  </si>
  <si>
    <t>1020 Old Hwy 36 West</t>
  </si>
  <si>
    <t>PO Box 530</t>
  </si>
  <si>
    <t>Chillicothe</t>
  </si>
  <si>
    <t>646010530</t>
  </si>
  <si>
    <t>$109,398,067</t>
  </si>
  <si>
    <t>36700</t>
  </si>
  <si>
    <t>6606464566</t>
  </si>
  <si>
    <t>6606466508</t>
  </si>
  <si>
    <t>Hardie</t>
  </si>
  <si>
    <t>Newlin</t>
  </si>
  <si>
    <t>Kristi</t>
  </si>
  <si>
    <t>Wallace</t>
  </si>
  <si>
    <t>dwallace@chillicotheschools.org</t>
  </si>
  <si>
    <t>060077</t>
  </si>
  <si>
    <t>McDonald Co. R-I</t>
  </si>
  <si>
    <t>100 Mustang Dr</t>
  </si>
  <si>
    <t>648317305</t>
  </si>
  <si>
    <t>McDonald</t>
  </si>
  <si>
    <t>$128,038,434</t>
  </si>
  <si>
    <t>4178453321</t>
  </si>
  <si>
    <t>4178456972</t>
  </si>
  <si>
    <t>Lindquist</t>
  </si>
  <si>
    <t>Shelnutt</t>
  </si>
  <si>
    <t>Loyce</t>
  </si>
  <si>
    <t>Randall</t>
  </si>
  <si>
    <t>fxb000@mail.connect.more.net</t>
  </si>
  <si>
    <t>061150</t>
  </si>
  <si>
    <t>Atlanta C-3</t>
  </si>
  <si>
    <t>600 S Atterberry</t>
  </si>
  <si>
    <t>Atlanta</t>
  </si>
  <si>
    <t>635300367</t>
  </si>
  <si>
    <t>Macon</t>
  </si>
  <si>
    <t>$10,291,258</t>
  </si>
  <si>
    <t>34985</t>
  </si>
  <si>
    <t>6602394212</t>
  </si>
  <si>
    <t>6602394205</t>
  </si>
  <si>
    <t>Gaughan</t>
  </si>
  <si>
    <t>Hawkins</t>
  </si>
  <si>
    <t>gwh@atlanta.k12.mo.us</t>
  </si>
  <si>
    <t>061151</t>
  </si>
  <si>
    <t>Bevier C-4</t>
  </si>
  <si>
    <t>400 Bloomington St</t>
  </si>
  <si>
    <t>Bevier</t>
  </si>
  <si>
    <t>635321299</t>
  </si>
  <si>
    <t>$8,620,624</t>
  </si>
  <si>
    <t>31789</t>
  </si>
  <si>
    <t>6607736611</t>
  </si>
  <si>
    <t>6607736964</t>
  </si>
  <si>
    <t>Shoemaker</t>
  </si>
  <si>
    <t>Pagliai</t>
  </si>
  <si>
    <t>Damon</t>
  </si>
  <si>
    <t>Patrick</t>
  </si>
  <si>
    <t>ccchiarottino@yahoo.com</t>
  </si>
  <si>
    <t>061154</t>
  </si>
  <si>
    <t>La Plata R-II</t>
  </si>
  <si>
    <t>201 W Moore</t>
  </si>
  <si>
    <t>La Plata</t>
  </si>
  <si>
    <t>635491115</t>
  </si>
  <si>
    <t>$17,295,208</t>
  </si>
  <si>
    <t>47660</t>
  </si>
  <si>
    <t>6603327001</t>
  </si>
  <si>
    <t>6603327929</t>
  </si>
  <si>
    <t>Michele</t>
  </si>
  <si>
    <t>East</t>
  </si>
  <si>
    <t>Lynnette</t>
  </si>
  <si>
    <t>Forcum</t>
  </si>
  <si>
    <t>rforcum@laplata.k12.mo.us</t>
  </si>
  <si>
    <t>061156</t>
  </si>
  <si>
    <t>Macon Co. R-I</t>
  </si>
  <si>
    <t>702 N Missouri</t>
  </si>
  <si>
    <t>635522062</t>
  </si>
  <si>
    <t>$73,763,341</t>
  </si>
  <si>
    <t>30032</t>
  </si>
  <si>
    <t>6603855719</t>
  </si>
  <si>
    <t>6603857179</t>
  </si>
  <si>
    <t>Riekeberg</t>
  </si>
  <si>
    <t>Toni</t>
  </si>
  <si>
    <t>Long</t>
  </si>
  <si>
    <t>jlong@macon.k12.mo.us</t>
  </si>
  <si>
    <t>061157</t>
  </si>
  <si>
    <t>Callao C-8</t>
  </si>
  <si>
    <t>403 Pine St</t>
  </si>
  <si>
    <t>PO Box A</t>
  </si>
  <si>
    <t>Callao</t>
  </si>
  <si>
    <t>635340205</t>
  </si>
  <si>
    <t>$5,870,390</t>
  </si>
  <si>
    <t>42421</t>
  </si>
  <si>
    <t>6607685541</t>
  </si>
  <si>
    <t>6607685699</t>
  </si>
  <si>
    <t>Lester</t>
  </si>
  <si>
    <t>Denver</t>
  </si>
  <si>
    <t>Ratliff</t>
  </si>
  <si>
    <t>Keela</t>
  </si>
  <si>
    <t>ccross@callaoc8.k12.mo.us</t>
  </si>
  <si>
    <t>061158</t>
  </si>
  <si>
    <t>Macon Co. R-IV</t>
  </si>
  <si>
    <t>501 S Main</t>
  </si>
  <si>
    <t>PO Box 70</t>
  </si>
  <si>
    <t>New Cambria</t>
  </si>
  <si>
    <t>635580070</t>
  </si>
  <si>
    <t>$8,385,729</t>
  </si>
  <si>
    <t>41227</t>
  </si>
  <si>
    <t>6602265615</t>
  </si>
  <si>
    <t>6602265618</t>
  </si>
  <si>
    <t>Kelley</t>
  </si>
  <si>
    <t>Mabel</t>
  </si>
  <si>
    <t>maconr_4@hotmail.com</t>
  </si>
  <si>
    <t>062070</t>
  </si>
  <si>
    <t>Marquand-Zion R-VI</t>
  </si>
  <si>
    <t>205 E Morley St</t>
  </si>
  <si>
    <t>Marquand</t>
  </si>
  <si>
    <t>636550086</t>
  </si>
  <si>
    <t>$8,673,760</t>
  </si>
  <si>
    <t>38999</t>
  </si>
  <si>
    <t>5737833388</t>
  </si>
  <si>
    <t>5737833067</t>
  </si>
  <si>
    <t>Mills</t>
  </si>
  <si>
    <t>Boyer</t>
  </si>
  <si>
    <t>Allison</t>
  </si>
  <si>
    <t>Crites</t>
  </si>
  <si>
    <t>bha008@mail.connect.more.net</t>
  </si>
  <si>
    <t>062072</t>
  </si>
  <si>
    <t>Fredericktown R-I</t>
  </si>
  <si>
    <t>803 E Hwy 72</t>
  </si>
  <si>
    <t>Fredericktown</t>
  </si>
  <si>
    <t>636459620</t>
  </si>
  <si>
    <t>$72,464,774</t>
  </si>
  <si>
    <t>5737832570</t>
  </si>
  <si>
    <t>5737837045</t>
  </si>
  <si>
    <t>Branum</t>
  </si>
  <si>
    <t>Graham</t>
  </si>
  <si>
    <t>Burlison</t>
  </si>
  <si>
    <t>Kelly</t>
  </si>
  <si>
    <t>burlison@fredericktown.k12.mo.us</t>
  </si>
  <si>
    <t>063066</t>
  </si>
  <si>
    <t>Maries Co. R-I</t>
  </si>
  <si>
    <t>161 Fifth St</t>
  </si>
  <si>
    <t>Vienna</t>
  </si>
  <si>
    <t>655820218</t>
  </si>
  <si>
    <t>Maries</t>
  </si>
  <si>
    <t>$33,986,479</t>
  </si>
  <si>
    <t>30600</t>
  </si>
  <si>
    <t>5734223304</t>
  </si>
  <si>
    <t>5734223185</t>
  </si>
  <si>
    <t>Hollis</t>
  </si>
  <si>
    <t>Sells</t>
  </si>
  <si>
    <t>gcv000@mail.connect.more.net</t>
  </si>
  <si>
    <t>063067</t>
  </si>
  <si>
    <t>Maries Co. R-II</t>
  </si>
  <si>
    <t>503 W Third St</t>
  </si>
  <si>
    <t>PO Box 819</t>
  </si>
  <si>
    <t>Belle</t>
  </si>
  <si>
    <t>650130819</t>
  </si>
  <si>
    <t>$42,042,718</t>
  </si>
  <si>
    <t>5738593800</t>
  </si>
  <si>
    <t>5738593883</t>
  </si>
  <si>
    <t>Jett</t>
  </si>
  <si>
    <t>Crull</t>
  </si>
  <si>
    <t>Spessard</t>
  </si>
  <si>
    <t>Ted</t>
  </si>
  <si>
    <t>tbd002@mail.connect.more.net</t>
  </si>
  <si>
    <t>064072</t>
  </si>
  <si>
    <t>Marion Co. R-II</t>
  </si>
  <si>
    <t>Rte D</t>
  </si>
  <si>
    <t>PO Box 100</t>
  </si>
  <si>
    <t>Philadelphia</t>
  </si>
  <si>
    <t>634630100</t>
  </si>
  <si>
    <t>Marion</t>
  </si>
  <si>
    <t>$8,653,605</t>
  </si>
  <si>
    <t>5734395913</t>
  </si>
  <si>
    <t>5734395914</t>
  </si>
  <si>
    <t>Tuley</t>
  </si>
  <si>
    <t>Walter</t>
  </si>
  <si>
    <t>Jennifer</t>
  </si>
  <si>
    <t>Hoenes</t>
  </si>
  <si>
    <t>Dianna</t>
  </si>
  <si>
    <t>dhoenes@marion.k-12.mo.us</t>
  </si>
  <si>
    <t>064074</t>
  </si>
  <si>
    <t>Palmyra R-I</t>
  </si>
  <si>
    <t>1723 S Main</t>
  </si>
  <si>
    <t>Palmyra</t>
  </si>
  <si>
    <t>634610151</t>
  </si>
  <si>
    <t>$100,315,020</t>
  </si>
  <si>
    <t>33300</t>
  </si>
  <si>
    <t>5737692066</t>
  </si>
  <si>
    <t>5737694218</t>
  </si>
  <si>
    <t>Bier</t>
  </si>
  <si>
    <t>Churchwell</t>
  </si>
  <si>
    <t>Eric</t>
  </si>
  <si>
    <t>churchwelle@palmyra.k12.mo.us</t>
  </si>
  <si>
    <t>064075</t>
  </si>
  <si>
    <t>Hannibal 60</t>
  </si>
  <si>
    <t>4650 McMasters Ave</t>
  </si>
  <si>
    <t>Hannibal</t>
  </si>
  <si>
    <t>634012244</t>
  </si>
  <si>
    <t>$216,089,406</t>
  </si>
  <si>
    <t>32721</t>
  </si>
  <si>
    <t>5732211258</t>
  </si>
  <si>
    <t>5732212994</t>
  </si>
  <si>
    <t>Sweets</t>
  </si>
  <si>
    <t>Ruhl</t>
  </si>
  <si>
    <t>Dana</t>
  </si>
  <si>
    <t>Bringer</t>
  </si>
  <si>
    <t>jbringer@hannibal.k12.mo.us</t>
  </si>
  <si>
    <t>065096</t>
  </si>
  <si>
    <t>North Mercer Co. R-III</t>
  </si>
  <si>
    <t>400 Main St</t>
  </si>
  <si>
    <t>PO Box 648</t>
  </si>
  <si>
    <t>646610648</t>
  </si>
  <si>
    <t>$12,225,917</t>
  </si>
  <si>
    <t>51508</t>
  </si>
  <si>
    <t>6603824214</t>
  </si>
  <si>
    <t>6603824239</t>
  </si>
  <si>
    <t>Shaffer</t>
  </si>
  <si>
    <t>Betty Ann</t>
  </si>
  <si>
    <t>krogers@northmercer.k12.mo.us</t>
  </si>
  <si>
    <t>065098</t>
  </si>
  <si>
    <t>Princeton R-V</t>
  </si>
  <si>
    <t>1008 E Coleman</t>
  </si>
  <si>
    <t>Princeton</t>
  </si>
  <si>
    <t>646731210</t>
  </si>
  <si>
    <t>$31,142,875</t>
  </si>
  <si>
    <t>44192</t>
  </si>
  <si>
    <t>6607483211</t>
  </si>
  <si>
    <t>6607483212</t>
  </si>
  <si>
    <t>Ellsworth</t>
  </si>
  <si>
    <t>Reger</t>
  </si>
  <si>
    <t>Dena</t>
  </si>
  <si>
    <t>ahamilton@tigertown.k12.mo.us</t>
  </si>
  <si>
    <t>066102</t>
  </si>
  <si>
    <t>Eldon R-I</t>
  </si>
  <si>
    <t>110 S Oak</t>
  </si>
  <si>
    <t>Eldon</t>
  </si>
  <si>
    <t>650261576</t>
  </si>
  <si>
    <t>$128,861,393</t>
  </si>
  <si>
    <t>5733928000</t>
  </si>
  <si>
    <t>5733928080</t>
  </si>
  <si>
    <t>Frazee</t>
  </si>
  <si>
    <t>McGirl</t>
  </si>
  <si>
    <t>Colleen</t>
  </si>
  <si>
    <t>Haley@mail.eldon.k12.mo.us</t>
  </si>
  <si>
    <t>066103</t>
  </si>
  <si>
    <t>Miller Co. R-III</t>
  </si>
  <si>
    <t>526 School Rd</t>
  </si>
  <si>
    <t>PO Box 1</t>
  </si>
  <si>
    <t>Tuscumbia</t>
  </si>
  <si>
    <t>650820001</t>
  </si>
  <si>
    <t>$8,601,173</t>
  </si>
  <si>
    <t>5733692375</t>
  </si>
  <si>
    <t>5733692833</t>
  </si>
  <si>
    <t>Pryor</t>
  </si>
  <si>
    <t>Luttrell</t>
  </si>
  <si>
    <t>Gayla</t>
  </si>
  <si>
    <t>Crain</t>
  </si>
  <si>
    <t>Burnell</t>
  </si>
  <si>
    <t>tgt006@mail.connect.more.net</t>
  </si>
  <si>
    <t>066104</t>
  </si>
  <si>
    <t>St. Elizabeth R-IV</t>
  </si>
  <si>
    <t>240 Church St</t>
  </si>
  <si>
    <t>St. Elizabeth</t>
  </si>
  <si>
    <t>650750068</t>
  </si>
  <si>
    <t>$10,520,447</t>
  </si>
  <si>
    <t>33800</t>
  </si>
  <si>
    <t>5734932246</t>
  </si>
  <si>
    <t>5734932380</t>
  </si>
  <si>
    <t>Weckenborg</t>
  </si>
  <si>
    <t>Wilde</t>
  </si>
  <si>
    <t>KBR002@MAIL.CONNECT.MORE.NET</t>
  </si>
  <si>
    <t>066105</t>
  </si>
  <si>
    <t>School of the Osage R-II</t>
  </si>
  <si>
    <t>1501 School Rd</t>
  </si>
  <si>
    <t>PO Box 1960</t>
  </si>
  <si>
    <t>Lake Ozark</t>
  </si>
  <si>
    <t>650491960</t>
  </si>
  <si>
    <t>$340,879,976</t>
  </si>
  <si>
    <t>25200</t>
  </si>
  <si>
    <t>5733654091</t>
  </si>
  <si>
    <t>5733655748</t>
  </si>
  <si>
    <t>Ryan</t>
  </si>
  <si>
    <t>Berkbigler</t>
  </si>
  <si>
    <t>Stan</t>
  </si>
  <si>
    <t>sjohnson@osage.k12.mo.us</t>
  </si>
  <si>
    <t>066107</t>
  </si>
  <si>
    <t>Iberia R-V</t>
  </si>
  <si>
    <t>201 Pemberton Dr</t>
  </si>
  <si>
    <t>PO Box 156</t>
  </si>
  <si>
    <t>Iberia</t>
  </si>
  <si>
    <t>654860156</t>
  </si>
  <si>
    <t>$24,813,717</t>
  </si>
  <si>
    <t>5737936818</t>
  </si>
  <si>
    <t>5737936821</t>
  </si>
  <si>
    <t>Devore</t>
  </si>
  <si>
    <t>Perkins</t>
  </si>
  <si>
    <t>McLeod</t>
  </si>
  <si>
    <t>mikem@iberia.k12.mo.us</t>
  </si>
  <si>
    <t>067055</t>
  </si>
  <si>
    <t>East Prairie R-II</t>
  </si>
  <si>
    <t>304 E Walnut</t>
  </si>
  <si>
    <t>East Prairie</t>
  </si>
  <si>
    <t>638451820</t>
  </si>
  <si>
    <t>Mississippi</t>
  </si>
  <si>
    <t>$42,041,380</t>
  </si>
  <si>
    <t>5736493562</t>
  </si>
  <si>
    <t>5736495455</t>
  </si>
  <si>
    <t>Downing</t>
  </si>
  <si>
    <t>stdowning@yahoo.com</t>
  </si>
  <si>
    <t>067061</t>
  </si>
  <si>
    <t>Charleston R-I</t>
  </si>
  <si>
    <t>1014 S Main</t>
  </si>
  <si>
    <t>Charleston</t>
  </si>
  <si>
    <t>638340039</t>
  </si>
  <si>
    <t>$59,983,500</t>
  </si>
  <si>
    <t>5736833776</t>
  </si>
  <si>
    <t>5736832909</t>
  </si>
  <si>
    <t>Petersen</t>
  </si>
  <si>
    <t>Moody</t>
  </si>
  <si>
    <t>kmiller@charleston.k12.mo.us</t>
  </si>
  <si>
    <t>068070</t>
  </si>
  <si>
    <t>Moniteau Co. R-I</t>
  </si>
  <si>
    <t>1501 W Buchanan St</t>
  </si>
  <si>
    <t>California</t>
  </si>
  <si>
    <t>650181279</t>
  </si>
  <si>
    <t>Moniteau</t>
  </si>
  <si>
    <t>$63,335,208</t>
  </si>
  <si>
    <t>5737962145</t>
  </si>
  <si>
    <t>5737964503</t>
  </si>
  <si>
    <t>Haile</t>
  </si>
  <si>
    <t>Ziehmer</t>
  </si>
  <si>
    <t>Andree</t>
  </si>
  <si>
    <t>DEBERSOL@MAIL.CALIFORNIA.K12.MO.US</t>
  </si>
  <si>
    <t>068071</t>
  </si>
  <si>
    <t>High Point R-III</t>
  </si>
  <si>
    <t>60909 Hwy C</t>
  </si>
  <si>
    <t>High Point</t>
  </si>
  <si>
    <t>650420007</t>
  </si>
  <si>
    <t>$6,975,390</t>
  </si>
  <si>
    <t>35411</t>
  </si>
  <si>
    <t>6604892213</t>
  </si>
  <si>
    <t>6604892412</t>
  </si>
  <si>
    <t>Fulks</t>
  </si>
  <si>
    <t>Wryick</t>
  </si>
  <si>
    <t>Regenia</t>
  </si>
  <si>
    <t>Westbrooks</t>
  </si>
  <si>
    <t>Tondelaya</t>
  </si>
  <si>
    <t>twestbro@mid-mo.net</t>
  </si>
  <si>
    <t>068072</t>
  </si>
  <si>
    <t>Moniteau Co. R-V</t>
  </si>
  <si>
    <t>156 School St</t>
  </si>
  <si>
    <t>Latham</t>
  </si>
  <si>
    <t>650500367</t>
  </si>
  <si>
    <t>$5,848,020</t>
  </si>
  <si>
    <t>28796</t>
  </si>
  <si>
    <t>6604586271</t>
  </si>
  <si>
    <t>6604586604</t>
  </si>
  <si>
    <t>Denker</t>
  </si>
  <si>
    <t>Medlin</t>
  </si>
  <si>
    <t>Bobby</t>
  </si>
  <si>
    <t>lathamschoolofc@mid-mo.net</t>
  </si>
  <si>
    <t>068073</t>
  </si>
  <si>
    <t>Moniteau Co. R-VI</t>
  </si>
  <si>
    <t>305 E Hwy 50</t>
  </si>
  <si>
    <t>Tipton</t>
  </si>
  <si>
    <t>650818606</t>
  </si>
  <si>
    <t>$36,024,635</t>
  </si>
  <si>
    <t>38482</t>
  </si>
  <si>
    <t>6604335520</t>
  </si>
  <si>
    <t>6604335241</t>
  </si>
  <si>
    <t>Fowler</t>
  </si>
  <si>
    <t>Wootten</t>
  </si>
  <si>
    <t>TIPTONSCHOOLS@YAHOO.COM</t>
  </si>
  <si>
    <t>068074</t>
  </si>
  <si>
    <t>Moniteau Co. C-1</t>
  </si>
  <si>
    <t>222 School St</t>
  </si>
  <si>
    <t>Jamestown</t>
  </si>
  <si>
    <t>650461303</t>
  </si>
  <si>
    <t>$10,695,118</t>
  </si>
  <si>
    <t>47000</t>
  </si>
  <si>
    <t>6608492141</t>
  </si>
  <si>
    <t>6608492600</t>
  </si>
  <si>
    <t>Burlingame</t>
  </si>
  <si>
    <t>Renken</t>
  </si>
  <si>
    <t>Deeken</t>
  </si>
  <si>
    <t>wfv008@mail.connect.more.net</t>
  </si>
  <si>
    <t>068075</t>
  </si>
  <si>
    <t>Clarksburg C-2</t>
  </si>
  <si>
    <t>401 S Hwy H</t>
  </si>
  <si>
    <t>Clarksburg</t>
  </si>
  <si>
    <t>650259801</t>
  </si>
  <si>
    <t>$5,054,222</t>
  </si>
  <si>
    <t>5737873511</t>
  </si>
  <si>
    <t>5737873667</t>
  </si>
  <si>
    <t>Phillip</t>
  </si>
  <si>
    <t>Houston</t>
  </si>
  <si>
    <t>Valerie</t>
  </si>
  <si>
    <t>JTHOMPSON@CLARKSBURG.K12.MO.US</t>
  </si>
  <si>
    <t>069104</t>
  </si>
  <si>
    <t>Middle Grove C-1</t>
  </si>
  <si>
    <t>11476 Rte M</t>
  </si>
  <si>
    <t>652639716</t>
  </si>
  <si>
    <t>CTYDIST</t>
  </si>
  <si>
    <t>DNAME</t>
  </si>
  <si>
    <t>DADDRESS1</t>
  </si>
  <si>
    <t>DADDRESS2</t>
  </si>
  <si>
    <t>DCITY</t>
  </si>
  <si>
    <t>DZIP</t>
  </si>
  <si>
    <t>DCOUNTY</t>
  </si>
  <si>
    <t>DSUPAREA</t>
  </si>
  <si>
    <t>DPYC</t>
  </si>
  <si>
    <t>DPYAV</t>
  </si>
  <si>
    <t>DPYTATL</t>
  </si>
  <si>
    <t>DPHONE</t>
  </si>
  <si>
    <t>DFAX</t>
  </si>
  <si>
    <t>DELEMSN</t>
  </si>
  <si>
    <t>DELEMST</t>
  </si>
  <si>
    <t>DELEMSRS</t>
  </si>
  <si>
    <t>DELEMSNS</t>
  </si>
  <si>
    <t>DELEMSTS</t>
  </si>
  <si>
    <t>DMIDSSN</t>
  </si>
  <si>
    <t>DMIDSST</t>
  </si>
  <si>
    <t>DMIDSSRS</t>
  </si>
  <si>
    <t>DMIDSSNS</t>
  </si>
  <si>
    <t>DMIDSSTS</t>
  </si>
  <si>
    <t>DJRSN</t>
  </si>
  <si>
    <t>DJRST</t>
  </si>
  <si>
    <t>DJRSRS</t>
  </si>
  <si>
    <t>DJRSNS</t>
  </si>
  <si>
    <t>DJRSTS</t>
  </si>
  <si>
    <t>DHIGHSN</t>
  </si>
  <si>
    <t>DHIGHST</t>
  </si>
  <si>
    <t>DHIGHSRS</t>
  </si>
  <si>
    <t>DHIGHSNS</t>
  </si>
  <si>
    <t>DHIGHSTS</t>
  </si>
  <si>
    <t>DTOTSCHL</t>
  </si>
  <si>
    <t>DTOTTECH</t>
  </si>
  <si>
    <t>DTOTRES</t>
  </si>
  <si>
    <t>DTOTNRES</t>
  </si>
  <si>
    <t>DTOTSTU</t>
  </si>
  <si>
    <t>PRESTITL</t>
  </si>
  <si>
    <t>PRESLN</t>
  </si>
  <si>
    <t>PRESFN</t>
  </si>
  <si>
    <t>PRESMI</t>
  </si>
  <si>
    <t>SECTITL</t>
  </si>
  <si>
    <t>SECLN</t>
  </si>
  <si>
    <t>SECFN</t>
  </si>
  <si>
    <t>SECMI</t>
  </si>
  <si>
    <t>ELEMDIST</t>
  </si>
  <si>
    <t>SDLNAME</t>
  </si>
  <si>
    <t>SDFNAME</t>
  </si>
  <si>
    <t>SDMINIT</t>
  </si>
  <si>
    <t>SDSALUAT</t>
  </si>
  <si>
    <t>DIEMAIL</t>
  </si>
  <si>
    <t>001090</t>
  </si>
  <si>
    <t>Adair Co. R-I</t>
  </si>
  <si>
    <t>600 Rombauer Ave</t>
  </si>
  <si>
    <t>Novinger</t>
  </si>
  <si>
    <t>635592477</t>
  </si>
  <si>
    <t>Adair</t>
  </si>
  <si>
    <t>H</t>
  </si>
  <si>
    <t xml:space="preserve">   A</t>
  </si>
  <si>
    <t>$11,309,326</t>
  </si>
  <si>
    <t>39070</t>
  </si>
  <si>
    <t>6604886411</t>
  </si>
  <si>
    <t>6604885400</t>
  </si>
  <si>
    <t>Mrs.</t>
  </si>
  <si>
    <t>Susan</t>
  </si>
  <si>
    <t>Logston</t>
  </si>
  <si>
    <t>Angela</t>
  </si>
  <si>
    <t>E</t>
  </si>
  <si>
    <t>Morelock</t>
  </si>
  <si>
    <t>Richard</t>
  </si>
  <si>
    <t>W</t>
  </si>
  <si>
    <t>Mr.</t>
  </si>
  <si>
    <t>rmorelock@novinger.k12.mo.us</t>
  </si>
  <si>
    <t>001091</t>
  </si>
  <si>
    <t>Kirksville R-III</t>
  </si>
  <si>
    <t>1901 E Hamilton St</t>
  </si>
  <si>
    <t>Kirksville</t>
  </si>
  <si>
    <t>635013904</t>
  </si>
  <si>
    <t>$168,382,959</t>
  </si>
  <si>
    <t>40643</t>
  </si>
  <si>
    <t>6606657774</t>
  </si>
  <si>
    <t>6606653281</t>
  </si>
  <si>
    <t>Dr.</t>
  </si>
  <si>
    <t>Chamberlain</t>
  </si>
  <si>
    <t>Neal</t>
  </si>
  <si>
    <t>McIntire</t>
  </si>
  <si>
    <t>Kate</t>
  </si>
  <si>
    <t>Croarkin, Jr</t>
  </si>
  <si>
    <t>Eugene</t>
  </si>
  <si>
    <t>KRX001@MAIL.CONNECT.MORE.NET</t>
  </si>
  <si>
    <t>001092</t>
  </si>
  <si>
    <t>Adair Co. R-II</t>
  </si>
  <si>
    <t>205 W Dewey</t>
  </si>
  <si>
    <t>Brashear</t>
  </si>
  <si>
    <t>635332429</t>
  </si>
  <si>
    <t>$9,568,695</t>
  </si>
  <si>
    <t>38800</t>
  </si>
  <si>
    <t>6603235272</t>
  </si>
  <si>
    <t>6603235250</t>
  </si>
  <si>
    <t>Clarkson</t>
  </si>
  <si>
    <t>Doug</t>
  </si>
  <si>
    <t>Kelsey</t>
  </si>
  <si>
    <t>Brenda</t>
  </si>
  <si>
    <t>L</t>
  </si>
  <si>
    <t>Bradley</t>
  </si>
  <si>
    <t>Diane</t>
  </si>
  <si>
    <t>P</t>
  </si>
  <si>
    <t>DIANE_BRADLEY@BRASHEAR.K12.MO.US</t>
  </si>
  <si>
    <t>002089</t>
  </si>
  <si>
    <t>North Andrew Co. R-VI</t>
  </si>
  <si>
    <t>9120 Hwy 48</t>
  </si>
  <si>
    <t>Rosendale</t>
  </si>
  <si>
    <t>644839115</t>
  </si>
  <si>
    <t>Andrew</t>
  </si>
  <si>
    <t>J</t>
  </si>
  <si>
    <t>$14,752,530</t>
  </si>
  <si>
    <t>43044</t>
  </si>
  <si>
    <t>8165672965</t>
  </si>
  <si>
    <t>8165672096</t>
  </si>
  <si>
    <t>Gilbert</t>
  </si>
  <si>
    <t>Ray</t>
  </si>
  <si>
    <t>Pierson</t>
  </si>
  <si>
    <t>Jeanne</t>
  </si>
  <si>
    <t>M</t>
  </si>
  <si>
    <t>Shultz</t>
  </si>
  <si>
    <t>Jim</t>
  </si>
  <si>
    <t>D</t>
  </si>
  <si>
    <t>002090</t>
  </si>
  <si>
    <t>Avenue City R-IX</t>
  </si>
  <si>
    <t>18069 Hwy 169</t>
  </si>
  <si>
    <t>PO Box 295</t>
  </si>
  <si>
    <t>Cosby</t>
  </si>
  <si>
    <t>644360295</t>
  </si>
  <si>
    <t>$11,238,960</t>
  </si>
  <si>
    <t>42384</t>
  </si>
  <si>
    <t>8166622305</t>
  </si>
  <si>
    <t>8166623201</t>
  </si>
  <si>
    <t>Salmons</t>
  </si>
  <si>
    <t>Kevin</t>
  </si>
  <si>
    <t>R</t>
  </si>
  <si>
    <t>Pankau</t>
  </si>
  <si>
    <t>Janice</t>
  </si>
  <si>
    <t>S</t>
  </si>
  <si>
    <t>Y</t>
  </si>
  <si>
    <t>Archer</t>
  </si>
  <si>
    <t>Jerry</t>
  </si>
  <si>
    <t>jarcher@aces.k12.mo.us</t>
  </si>
  <si>
    <t>002097</t>
  </si>
  <si>
    <t>Savannah R-III</t>
  </si>
  <si>
    <t>507 1/2 W Main</t>
  </si>
  <si>
    <t>PO Box 151</t>
  </si>
  <si>
    <t>Savannah</t>
  </si>
  <si>
    <t>644850151</t>
  </si>
  <si>
    <t>$117,410,015</t>
  </si>
  <si>
    <t>30707</t>
  </si>
  <si>
    <t>8163243144</t>
  </si>
  <si>
    <t>8163245594</t>
  </si>
  <si>
    <t>Caldwell</t>
  </si>
  <si>
    <t>Robert</t>
  </si>
  <si>
    <t>Weber</t>
  </si>
  <si>
    <t>Bonnie</t>
  </si>
  <si>
    <t>Lawrence</t>
  </si>
  <si>
    <t>Donald</t>
  </si>
  <si>
    <t>lawrence@savannah.k12.mo.us</t>
  </si>
  <si>
    <t>003031</t>
  </si>
  <si>
    <t>Tarkio R-I</t>
  </si>
  <si>
    <t>312 S Eleventh St</t>
  </si>
  <si>
    <t>Tarkio</t>
  </si>
  <si>
    <t>644911664</t>
  </si>
  <si>
    <t>Atchison</t>
  </si>
  <si>
    <t>$45,083,958</t>
  </si>
  <si>
    <t>27500</t>
  </si>
  <si>
    <t>6607364161</t>
  </si>
  <si>
    <t>6607364546</t>
  </si>
  <si>
    <t>Hunkins</t>
  </si>
  <si>
    <t>Ed</t>
  </si>
  <si>
    <t>Ms.</t>
  </si>
  <si>
    <t>Carter</t>
  </si>
  <si>
    <t>Cathy</t>
  </si>
  <si>
    <t>Henry</t>
  </si>
  <si>
    <t>Douglas</t>
  </si>
  <si>
    <t>hendou@tarkio.k12.mo.us</t>
  </si>
  <si>
    <t>003032</t>
  </si>
  <si>
    <t>Rock Port R-II</t>
  </si>
  <si>
    <t>600 S Nebraska St</t>
  </si>
  <si>
    <t>Rock Port</t>
  </si>
  <si>
    <t>644821128</t>
  </si>
  <si>
    <t>$29,521,132</t>
  </si>
  <si>
    <t>36112</t>
  </si>
  <si>
    <t>6607446298</t>
  </si>
  <si>
    <t>6607445539</t>
  </si>
  <si>
    <t>Showalter</t>
  </si>
  <si>
    <t>Steve</t>
  </si>
  <si>
    <t>Pearce</t>
  </si>
  <si>
    <t>Joyce</t>
  </si>
  <si>
    <t>Baldwin</t>
  </si>
  <si>
    <t>003033</t>
  </si>
  <si>
    <t>Fairfax R-III</t>
  </si>
  <si>
    <t>500 Main St</t>
  </si>
  <si>
    <t>Fairfax</t>
  </si>
  <si>
    <t>644469131</t>
  </si>
  <si>
    <t>$13,098,364</t>
  </si>
  <si>
    <t>41508</t>
  </si>
  <si>
    <t>6606862421</t>
  </si>
  <si>
    <t>6606862848</t>
  </si>
  <si>
    <t>Smith</t>
  </si>
  <si>
    <t>Greg</t>
  </si>
  <si>
    <t>Pierce</t>
  </si>
  <si>
    <t>Williams</t>
  </si>
  <si>
    <t>Dennis</t>
  </si>
  <si>
    <t>dwilliams@fairfaxk12mo.us</t>
  </si>
  <si>
    <t>004106</t>
  </si>
  <si>
    <t>Community R-VI</t>
  </si>
  <si>
    <t>35063 Hwy BB</t>
  </si>
  <si>
    <t>Laddonia</t>
  </si>
  <si>
    <t>633523017</t>
  </si>
  <si>
    <t>Audrain</t>
  </si>
  <si>
    <t>$23,264,407</t>
  </si>
  <si>
    <t>37900</t>
  </si>
  <si>
    <t>5734926223</t>
  </si>
  <si>
    <t>5734926268</t>
  </si>
  <si>
    <t>Hale</t>
  </si>
  <si>
    <t>Warren</t>
  </si>
  <si>
    <t>Deimeke</t>
  </si>
  <si>
    <t>Sherri</t>
  </si>
  <si>
    <t>Lewton</t>
  </si>
  <si>
    <t>Michael</t>
  </si>
  <si>
    <t>lewton@cr6.net</t>
  </si>
  <si>
    <t>004109</t>
  </si>
  <si>
    <t>Van-Far R-I</t>
  </si>
  <si>
    <t>2200 Hwy 54 West</t>
  </si>
  <si>
    <t>Vandalia</t>
  </si>
  <si>
    <t>633821130</t>
  </si>
  <si>
    <t>$36,653,060</t>
  </si>
  <si>
    <t>34744</t>
  </si>
  <si>
    <t>5735946111</t>
  </si>
  <si>
    <t>5735942878</t>
  </si>
  <si>
    <t>Wright</t>
  </si>
  <si>
    <t>Charles</t>
  </si>
  <si>
    <t>Nation</t>
  </si>
  <si>
    <t>Ruth</t>
  </si>
  <si>
    <t>Beshears</t>
  </si>
  <si>
    <t>Larry</t>
  </si>
  <si>
    <t>beshears@vf.k12.mo.us</t>
  </si>
  <si>
    <t>004110</t>
  </si>
  <si>
    <t>Mexico 59</t>
  </si>
  <si>
    <t>920 S Jefferson</t>
  </si>
  <si>
    <t>Mexico</t>
  </si>
  <si>
    <t>652652599</t>
  </si>
  <si>
    <t>$154,248,056</t>
  </si>
  <si>
    <t>32500</t>
  </si>
  <si>
    <t>5735813773</t>
  </si>
  <si>
    <t>5735814410</t>
  </si>
  <si>
    <t>Marty</t>
  </si>
  <si>
    <t>Shields</t>
  </si>
  <si>
    <t>Beth</t>
  </si>
  <si>
    <t>Little</t>
  </si>
  <si>
    <t>Lloyd</t>
  </si>
  <si>
    <t>llittle@mexico.k12.mo.us</t>
  </si>
  <si>
    <t>005120</t>
  </si>
  <si>
    <t>Wheaton R-III</t>
  </si>
  <si>
    <t>116 McCall</t>
  </si>
  <si>
    <t>PO Box 249</t>
  </si>
  <si>
    <t>Wheaton</t>
  </si>
  <si>
    <t>648740249</t>
  </si>
  <si>
    <t>Barry</t>
  </si>
  <si>
    <t>C</t>
  </si>
  <si>
    <t xml:space="preserve">   P</t>
  </si>
  <si>
    <t>$13,695,748</t>
  </si>
  <si>
    <t>32800</t>
  </si>
  <si>
    <t>4176523914</t>
  </si>
  <si>
    <t>4176527355</t>
  </si>
  <si>
    <t>Senseney</t>
  </si>
  <si>
    <t>Ronnie</t>
  </si>
  <si>
    <t>Banks</t>
  </si>
  <si>
    <t>Connie</t>
  </si>
  <si>
    <t>Brandt</t>
  </si>
  <si>
    <t>Cynthia</t>
  </si>
  <si>
    <t>cbrandt@wheaton.k12.mo.us</t>
  </si>
  <si>
    <t>005121</t>
  </si>
  <si>
    <t>Southwest R-V</t>
  </si>
  <si>
    <t>Hwy 90</t>
  </si>
  <si>
    <t>PO Box 297</t>
  </si>
  <si>
    <t>Washburn</t>
  </si>
  <si>
    <t>657720297</t>
  </si>
  <si>
    <t>$24,099,274</t>
  </si>
  <si>
    <t>32615</t>
  </si>
  <si>
    <t>4178265410</t>
  </si>
  <si>
    <t>4178265603</t>
  </si>
  <si>
    <t>Pendergraft</t>
  </si>
  <si>
    <t>Brooks</t>
  </si>
  <si>
    <t>Judy</t>
  </si>
  <si>
    <t>K</t>
  </si>
  <si>
    <t>Asbill</t>
  </si>
  <si>
    <t>rasbill@southwest.washburn.k12.mo.us</t>
  </si>
  <si>
    <t>005122</t>
  </si>
  <si>
    <t>Exeter R-VI</t>
  </si>
  <si>
    <t>Rte 1 Box 509</t>
  </si>
  <si>
    <t>Exeter</t>
  </si>
  <si>
    <t>656479700</t>
  </si>
  <si>
    <t>$10,830,875</t>
  </si>
  <si>
    <t>31500</t>
  </si>
  <si>
    <t>4178352922</t>
  </si>
  <si>
    <t>4178353201</t>
  </si>
  <si>
    <t>Ennis</t>
  </si>
  <si>
    <t>Lacey</t>
  </si>
  <si>
    <t>Melvin</t>
  </si>
  <si>
    <t>Terpening</t>
  </si>
  <si>
    <t>Paul</t>
  </si>
  <si>
    <t>FMX000@MAIL.CONNECT.MORE.NET</t>
  </si>
  <si>
    <t>005123</t>
  </si>
  <si>
    <t>Cassville R-IV</t>
  </si>
  <si>
    <t>1501 Main</t>
  </si>
  <si>
    <t>Cassville</t>
  </si>
  <si>
    <t>656251154</t>
  </si>
  <si>
    <t>$113,623,434</t>
  </si>
  <si>
    <t>32700</t>
  </si>
  <si>
    <t>4178472221</t>
  </si>
  <si>
    <t>4178474009</t>
  </si>
  <si>
    <t>Duncan</t>
  </si>
  <si>
    <t>John</t>
  </si>
  <si>
    <t>Speakman</t>
  </si>
  <si>
    <t>Lorie</t>
  </si>
  <si>
    <t>A</t>
  </si>
  <si>
    <t>Orrell</t>
  </si>
  <si>
    <t>JORREL@CASSVILLE.K12.MO.US</t>
  </si>
  <si>
    <t>005124</t>
  </si>
  <si>
    <t>Purdy R-II</t>
  </si>
  <si>
    <t>201 S 3rd St</t>
  </si>
  <si>
    <t>PO Box 248</t>
  </si>
  <si>
    <t>Purdy</t>
  </si>
  <si>
    <t>657340248</t>
  </si>
  <si>
    <t>$19,801,260</t>
  </si>
  <si>
    <t>34399</t>
  </si>
  <si>
    <t>4174423216</t>
  </si>
  <si>
    <t>4174423963</t>
  </si>
  <si>
    <t>Schallert</t>
  </si>
  <si>
    <t>Curtis</t>
  </si>
  <si>
    <t>Layton</t>
  </si>
  <si>
    <t>Joe</t>
  </si>
  <si>
    <t>joel@purdy.k12.mo.us</t>
  </si>
  <si>
    <t>005127</t>
  </si>
  <si>
    <t>Shell Knob 78</t>
  </si>
  <si>
    <t>HC2 Box 2054</t>
  </si>
  <si>
    <t>Shell Knob</t>
  </si>
  <si>
    <t>657479503</t>
  </si>
  <si>
    <t>$40,001,686</t>
  </si>
  <si>
    <t>31100</t>
  </si>
  <si>
    <t>4178586743</t>
  </si>
  <si>
    <t>4178583921</t>
  </si>
  <si>
    <t>Stewart</t>
  </si>
  <si>
    <t>Bob</t>
  </si>
  <si>
    <t>Spurlock</t>
  </si>
  <si>
    <t>Lonnie</t>
  </si>
  <si>
    <t>lspurlock@sks.k12.mo.us</t>
  </si>
  <si>
    <t>005128</t>
  </si>
  <si>
    <t>Monett R-I</t>
  </si>
  <si>
    <t>800 E Scott St</t>
  </si>
  <si>
    <t>Monett</t>
  </si>
  <si>
    <t>657081741</t>
  </si>
  <si>
    <t>$115,024,969</t>
  </si>
  <si>
    <t>33100</t>
  </si>
  <si>
    <t>4172357422</t>
  </si>
  <si>
    <t>4172351415</t>
  </si>
  <si>
    <t>Anderson</t>
  </si>
  <si>
    <t>Rod</t>
  </si>
  <si>
    <t>Leach</t>
  </si>
  <si>
    <t>Patty</t>
  </si>
  <si>
    <t>Cudney</t>
  </si>
  <si>
    <t>ahr009@mail.connect.more.net</t>
  </si>
  <si>
    <t>006101</t>
  </si>
  <si>
    <t>Liberal R-II</t>
  </si>
  <si>
    <t>107 S Payne</t>
  </si>
  <si>
    <t>PO Box 38</t>
  </si>
  <si>
    <t>Liberal</t>
  </si>
  <si>
    <t>647620038</t>
  </si>
  <si>
    <t>Barton</t>
  </si>
  <si>
    <t>F</t>
  </si>
  <si>
    <t>$23,550,460</t>
  </si>
  <si>
    <t>32850</t>
  </si>
  <si>
    <t>4178435115</t>
  </si>
  <si>
    <t>4178436698</t>
  </si>
  <si>
    <t>Fast</t>
  </si>
  <si>
    <t>Rose</t>
  </si>
  <si>
    <t>Wendy</t>
  </si>
  <si>
    <t>G</t>
  </si>
  <si>
    <t>Harvey</t>
  </si>
  <si>
    <t>William</t>
  </si>
  <si>
    <t>O</t>
  </si>
  <si>
    <t>BHARVEY@LIBERAL.K12.MO.US</t>
  </si>
  <si>
    <t>006103</t>
  </si>
  <si>
    <t>Golden City R-III</t>
  </si>
  <si>
    <t>1208 Walnut St</t>
  </si>
  <si>
    <t>Golden City</t>
  </si>
  <si>
    <t>647489104</t>
  </si>
  <si>
    <t>$14,892,200</t>
  </si>
  <si>
    <t>36200</t>
  </si>
  <si>
    <t>4175374900</t>
  </si>
  <si>
    <t>4175378717</t>
  </si>
  <si>
    <t>Scott</t>
  </si>
  <si>
    <t>Dan</t>
  </si>
  <si>
    <t>Ehrsam</t>
  </si>
  <si>
    <t>Rayma</t>
  </si>
  <si>
    <t>Brazeale</t>
  </si>
  <si>
    <t>JBC001@MAIL.CONNECT.MORE.NET</t>
  </si>
  <si>
    <t>006104</t>
  </si>
  <si>
    <t>Lamar R-I</t>
  </si>
  <si>
    <t>202 W 7th</t>
  </si>
  <si>
    <t>Lamar</t>
  </si>
  <si>
    <t>647591285</t>
  </si>
  <si>
    <t>$83,456,070</t>
  </si>
  <si>
    <t>34000</t>
  </si>
  <si>
    <t>4176823527</t>
  </si>
  <si>
    <t>4176826013</t>
  </si>
  <si>
    <t>Stansberry</t>
  </si>
  <si>
    <t>Jason</t>
  </si>
  <si>
    <t>Nims</t>
  </si>
  <si>
    <t>Karen</t>
  </si>
  <si>
    <t>Resa</t>
  </si>
  <si>
    <t>Mike</t>
  </si>
  <si>
    <t>resam@lamar.k12.mo.us</t>
  </si>
  <si>
    <t>007121</t>
  </si>
  <si>
    <t>Miami R-I</t>
  </si>
  <si>
    <t>Rte 1 Box 418</t>
  </si>
  <si>
    <t>Amoret</t>
  </si>
  <si>
    <t>647229802</t>
  </si>
  <si>
    <t>Bates</t>
  </si>
  <si>
    <t>$11,443,348</t>
  </si>
  <si>
    <t>39000</t>
  </si>
  <si>
    <t>6602673480</t>
  </si>
  <si>
    <t>6602673630</t>
  </si>
  <si>
    <t>Ewbank</t>
  </si>
  <si>
    <t>Tracy</t>
  </si>
  <si>
    <t>Nieder</t>
  </si>
  <si>
    <t>Les</t>
  </si>
  <si>
    <t>Beasley</t>
  </si>
  <si>
    <t>Derrall</t>
  </si>
  <si>
    <t>derrallb@hotmail.com</t>
  </si>
  <si>
    <t>007122</t>
  </si>
  <si>
    <t>Ballard R-II</t>
  </si>
  <si>
    <t>Rte 1 Box 497</t>
  </si>
  <si>
    <t>Butler</t>
  </si>
  <si>
    <t>647309750</t>
  </si>
  <si>
    <t>$7,373,018</t>
  </si>
  <si>
    <t>50000</t>
  </si>
  <si>
    <t>8162972656</t>
  </si>
  <si>
    <t>8162974002</t>
  </si>
  <si>
    <t>Loyd</t>
  </si>
  <si>
    <t>David</t>
  </si>
  <si>
    <t>Kerri</t>
  </si>
  <si>
    <t>Brink</t>
  </si>
  <si>
    <t>jjw000@mail.connect.more.net</t>
  </si>
  <si>
    <t>007123</t>
  </si>
  <si>
    <t>Adrian R-III</t>
  </si>
  <si>
    <t>601 N Houston</t>
  </si>
  <si>
    <t>PO Box 98</t>
  </si>
  <si>
    <t>Adrian</t>
  </si>
  <si>
    <t>647200098</t>
  </si>
  <si>
    <t>$27,981,013</t>
  </si>
  <si>
    <t>38000</t>
  </si>
  <si>
    <t>8162972710</t>
  </si>
  <si>
    <t>8162972980</t>
  </si>
  <si>
    <t>Kershner</t>
  </si>
  <si>
    <t>Tenholder</t>
  </si>
  <si>
    <t>Hedrick</t>
  </si>
  <si>
    <t>hedrick@adrian.k12.mo.us</t>
  </si>
  <si>
    <t>007124</t>
  </si>
  <si>
    <t>Rich Hill R-IV</t>
  </si>
  <si>
    <t>703 N Third</t>
  </si>
  <si>
    <t>Rich Hill</t>
  </si>
  <si>
    <t>647791015</t>
  </si>
  <si>
    <t>$18,339,461</t>
  </si>
  <si>
    <t>36779</t>
  </si>
  <si>
    <t>4173952418</t>
  </si>
  <si>
    <t>4173952407</t>
  </si>
  <si>
    <t>Yarick</t>
  </si>
  <si>
    <t>Morrison</t>
  </si>
  <si>
    <t>Donna</t>
  </si>
  <si>
    <t>Elsensohn</t>
  </si>
  <si>
    <t>Mary</t>
  </si>
  <si>
    <t>melsen@richhill.k12.mo.us</t>
  </si>
  <si>
    <t>007125</t>
  </si>
  <si>
    <t>Hume R-VIII</t>
  </si>
  <si>
    <t>2nd &amp; Maple</t>
  </si>
  <si>
    <t>PO Box 402</t>
  </si>
  <si>
    <t>Hume</t>
  </si>
  <si>
    <t>647520402</t>
  </si>
  <si>
    <t>$6,492,334</t>
  </si>
  <si>
    <t>43000</t>
  </si>
  <si>
    <t>6606437411</t>
  </si>
  <si>
    <t>6606437506</t>
  </si>
  <si>
    <t>Regers</t>
  </si>
  <si>
    <t>Sherry</t>
  </si>
  <si>
    <t>Thompson</t>
  </si>
  <si>
    <t>Jeff</t>
  </si>
  <si>
    <t>Berry</t>
  </si>
  <si>
    <t>UGM000@MAIL.CONNECT.MORE.NET</t>
  </si>
  <si>
    <t>007126</t>
  </si>
  <si>
    <t>Hudson R-IX</t>
  </si>
  <si>
    <t>Rte 3 Box 199A</t>
  </si>
  <si>
    <t>Appleton City</t>
  </si>
  <si>
    <t>647249000</t>
  </si>
  <si>
    <t>$5,735,730</t>
  </si>
  <si>
    <t>37800</t>
  </si>
  <si>
    <t>6604765467</t>
  </si>
  <si>
    <t>6604765527</t>
  </si>
  <si>
    <t>Johannigmeier</t>
  </si>
  <si>
    <t>Shawn</t>
  </si>
  <si>
    <t>Green</t>
  </si>
  <si>
    <t>Ladonna</t>
  </si>
  <si>
    <t>Tipling</t>
  </si>
  <si>
    <t>James</t>
  </si>
  <si>
    <t>hmw015@mail.connect.more.net</t>
  </si>
  <si>
    <t>007129</t>
  </si>
  <si>
    <t>Butler R-V</t>
  </si>
  <si>
    <t>420 S Fulton St</t>
  </si>
  <si>
    <t>647302058</t>
  </si>
  <si>
    <t>$62,810,584</t>
  </si>
  <si>
    <t>34300</t>
  </si>
  <si>
    <t>6606790653</t>
  </si>
  <si>
    <t>6606796626</t>
  </si>
  <si>
    <t>Nordyke</t>
  </si>
  <si>
    <t>Debra</t>
  </si>
  <si>
    <t>Crist</t>
  </si>
  <si>
    <t>Horton</t>
  </si>
  <si>
    <t>N</t>
  </si>
  <si>
    <t>jhorton@butlerschools.org</t>
  </si>
  <si>
    <t>008106</t>
  </si>
  <si>
    <t>Lincoln R-II</t>
  </si>
  <si>
    <t>101 W Lamine St</t>
  </si>
  <si>
    <t>PO Box 39</t>
  </si>
  <si>
    <t>Lincoln</t>
  </si>
  <si>
    <t>653380039</t>
  </si>
  <si>
    <t>Benton</t>
  </si>
  <si>
    <t>$28,859,269</t>
  </si>
  <si>
    <t>31800</t>
  </si>
  <si>
    <t>6605473514</t>
  </si>
  <si>
    <t>6605473729</t>
  </si>
  <si>
    <t>Koll</t>
  </si>
  <si>
    <t>Rick</t>
  </si>
  <si>
    <t>Johnson</t>
  </si>
  <si>
    <t>Martha</t>
  </si>
  <si>
    <t>Ringen</t>
  </si>
  <si>
    <t>miringen@lincoln.k12.mo.us</t>
  </si>
  <si>
    <t>008107</t>
  </si>
  <si>
    <t>Warsaw R-IX</t>
  </si>
  <si>
    <t>1 Wildcat Dr</t>
  </si>
  <si>
    <t>Warsaw</t>
  </si>
  <si>
    <t>653550248</t>
  </si>
  <si>
    <t>$99,899,695</t>
  </si>
  <si>
    <t>32000</t>
  </si>
  <si>
    <t>6604387120</t>
  </si>
  <si>
    <t>6604383749</t>
  </si>
  <si>
    <t>Eason</t>
  </si>
  <si>
    <t>Gott</t>
  </si>
  <si>
    <t>Claudia</t>
  </si>
  <si>
    <t>Stevenson</t>
  </si>
  <si>
    <t>cgott@warsaw.k12.mo.us</t>
  </si>
  <si>
    <t>008111</t>
  </si>
  <si>
    <t>Cole Camp R-I</t>
  </si>
  <si>
    <t>500 Keeney St</t>
  </si>
  <si>
    <t>Cole Camp</t>
  </si>
  <si>
    <t>653259208</t>
  </si>
  <si>
    <t>$36,559,323</t>
  </si>
  <si>
    <t>33400</t>
  </si>
  <si>
    <t>6606684427</t>
  </si>
  <si>
    <t>6606684703</t>
  </si>
  <si>
    <t>Oelrichs</t>
  </si>
  <si>
    <t>Thomas</t>
  </si>
  <si>
    <t>Kyle</t>
  </si>
  <si>
    <t>Cochran</t>
  </si>
  <si>
    <t>cochranj@colecamp.k12.mo.us</t>
  </si>
  <si>
    <t>009077</t>
  </si>
  <si>
    <t>Meadow Heights R-II</t>
  </si>
  <si>
    <t>Rte 1 Box 2365</t>
  </si>
  <si>
    <t>Patton</t>
  </si>
  <si>
    <t>636629742</t>
  </si>
  <si>
    <t>Bollinger</t>
  </si>
  <si>
    <t>$25,206,980</t>
  </si>
  <si>
    <t>31000</t>
  </si>
  <si>
    <t>5738660060</t>
  </si>
  <si>
    <t>5738663240</t>
  </si>
  <si>
    <t>Miinch</t>
  </si>
  <si>
    <t>Harold</t>
  </si>
  <si>
    <t>Wissore</t>
  </si>
  <si>
    <t>Miller</t>
  </si>
  <si>
    <t>fip006@mail.connect.more.net</t>
  </si>
  <si>
    <t>009078</t>
  </si>
  <si>
    <t>Leopold R-III</t>
  </si>
  <si>
    <t>100 Main St</t>
  </si>
  <si>
    <t>Leopold</t>
  </si>
  <si>
    <t>637600039</t>
  </si>
  <si>
    <t>$6,107,030</t>
  </si>
  <si>
    <t>29500</t>
  </si>
  <si>
    <t>5732382211</t>
  </si>
  <si>
    <t>5732389868</t>
  </si>
  <si>
    <t>Broshuis</t>
  </si>
  <si>
    <t>Bohnsack</t>
  </si>
  <si>
    <t>Turner</t>
  </si>
  <si>
    <t>ZYY000@MAIL.CONNECT.MORE.NET</t>
  </si>
  <si>
    <t>009079</t>
  </si>
  <si>
    <t>Zalma R-V</t>
  </si>
  <si>
    <t>HC 02 Box 184</t>
  </si>
  <si>
    <t>Zalma</t>
  </si>
  <si>
    <t>637879603</t>
  </si>
  <si>
    <t>$9,727,855</t>
  </si>
  <si>
    <t>5737225504</t>
  </si>
  <si>
    <t>5737229870</t>
  </si>
  <si>
    <t>Fish</t>
  </si>
  <si>
    <t>Dale</t>
  </si>
  <si>
    <t>Gilliland</t>
  </si>
  <si>
    <t>Shirley</t>
  </si>
  <si>
    <t>Sauer</t>
  </si>
  <si>
    <t>Darryl</t>
  </si>
  <si>
    <t>ICP018@MAIL.CONNECT.MORE.NET</t>
  </si>
  <si>
    <t>009080</t>
  </si>
  <si>
    <t>Woodland R-IV</t>
  </si>
  <si>
    <t>Rte 3 Box 3210</t>
  </si>
  <si>
    <t>Marble Hill</t>
  </si>
  <si>
    <t>637649214</t>
  </si>
  <si>
    <t>$41,460,295</t>
  </si>
  <si>
    <t>5732383343</t>
  </si>
  <si>
    <t>5732382153</t>
  </si>
  <si>
    <t>Shrum</t>
  </si>
  <si>
    <t>Jo Ann</t>
  </si>
  <si>
    <t>Booth</t>
  </si>
  <si>
    <t>Biggerstaff</t>
  </si>
  <si>
    <t>wbiggerstaff@woodland.k12.mo.us</t>
  </si>
  <si>
    <t>010087</t>
  </si>
  <si>
    <t>Southern Boone Co. R-I</t>
  </si>
  <si>
    <t>303 N Main</t>
  </si>
  <si>
    <t>PO Box 168</t>
  </si>
  <si>
    <t>Ashland</t>
  </si>
  <si>
    <t>650100168</t>
  </si>
  <si>
    <t>Boone</t>
  </si>
  <si>
    <t>I</t>
  </si>
  <si>
    <t>$64,850,765</t>
  </si>
  <si>
    <t>45978</t>
  </si>
  <si>
    <t>5736572147</t>
  </si>
  <si>
    <t>5736575513</t>
  </si>
  <si>
    <t>Richardson</t>
  </si>
  <si>
    <t>Jesse</t>
  </si>
  <si>
    <t>Weter</t>
  </si>
  <si>
    <t>Phyllis</t>
  </si>
  <si>
    <t>Holbrook</t>
  </si>
  <si>
    <t>Mitchell</t>
  </si>
  <si>
    <t>MHOLBROOK@MAIL.ASHLAND.K12.MO.US</t>
  </si>
  <si>
    <t>010089</t>
  </si>
  <si>
    <t>Hallsville R-IV</t>
  </si>
  <si>
    <t>421 Hwy 124 E</t>
  </si>
  <si>
    <t>Hallsville</t>
  </si>
  <si>
    <t>652559346</t>
  </si>
  <si>
    <t>$46,413,664</t>
  </si>
  <si>
    <t>41200</t>
  </si>
  <si>
    <t>5736965512</t>
  </si>
  <si>
    <t>5736963606</t>
  </si>
  <si>
    <t>Hardin</t>
  </si>
  <si>
    <t>Danny</t>
  </si>
  <si>
    <t>George</t>
  </si>
  <si>
    <t>Baugh</t>
  </si>
  <si>
    <t>tbaugh@mail.hallsville.k12.mo.us</t>
  </si>
  <si>
    <t>010090</t>
  </si>
  <si>
    <t>Sturgeon R-V</t>
  </si>
  <si>
    <t>210 W Patton</t>
  </si>
  <si>
    <t>Sturgeon</t>
  </si>
  <si>
    <t>652849067</t>
  </si>
  <si>
    <t>$23,611,095</t>
  </si>
  <si>
    <t>40797</t>
  </si>
  <si>
    <t>5736873515</t>
  </si>
  <si>
    <t>5736872116</t>
  </si>
  <si>
    <t>Morgan</t>
  </si>
  <si>
    <t>Barbara</t>
  </si>
  <si>
    <t>Chase</t>
  </si>
  <si>
    <t>Franklin</t>
  </si>
  <si>
    <t>B</t>
  </si>
  <si>
    <t>fcurtis@sturgeon.k12.mo.us</t>
  </si>
  <si>
    <t>010091</t>
  </si>
  <si>
    <t>Centralia R-VI</t>
  </si>
  <si>
    <t>635 S Jefferson</t>
  </si>
  <si>
    <t>Centralia</t>
  </si>
  <si>
    <t>652401625</t>
  </si>
  <si>
    <t>$66,907,291</t>
  </si>
  <si>
    <t>35611</t>
  </si>
  <si>
    <t>5736823561</t>
  </si>
  <si>
    <t>5736822181</t>
  </si>
  <si>
    <t>Griffin</t>
  </si>
  <si>
    <t>Linda</t>
  </si>
  <si>
    <t>Clutter</t>
  </si>
  <si>
    <t>Brown</t>
  </si>
  <si>
    <t>Glenn</t>
  </si>
  <si>
    <t>T</t>
  </si>
  <si>
    <t>gbrown@centralia.k12.mo.us</t>
  </si>
  <si>
    <t>010092</t>
  </si>
  <si>
    <t>Harrisburg R-VIII</t>
  </si>
  <si>
    <t>180 W Sexton</t>
  </si>
  <si>
    <t>Harrisburg</t>
  </si>
  <si>
    <t>652569700</t>
  </si>
  <si>
    <t>$23,609,226</t>
  </si>
  <si>
    <t>44233</t>
  </si>
  <si>
    <t>5738755604</t>
  </si>
  <si>
    <t>5738758877</t>
  </si>
  <si>
    <t>Voorheis</t>
  </si>
  <si>
    <t>Brent</t>
  </si>
  <si>
    <t>Wilcoxson</t>
  </si>
  <si>
    <t>Angie</t>
  </si>
  <si>
    <t>View</t>
  </si>
  <si>
    <t>Bill</t>
  </si>
  <si>
    <t>VIEWB@HARRISBURG.K12.MO.US</t>
  </si>
  <si>
    <t>010093</t>
  </si>
  <si>
    <t>Columbia 93</t>
  </si>
  <si>
    <t>1818 W Worley St</t>
  </si>
  <si>
    <t>Columbia</t>
  </si>
  <si>
    <t>652031038</t>
  </si>
  <si>
    <t>$1,391,062,352</t>
  </si>
  <si>
    <t>49444</t>
  </si>
  <si>
    <t>5738862100</t>
  </si>
  <si>
    <t>5738862171</t>
  </si>
  <si>
    <t>Still</t>
  </si>
  <si>
    <t>Russell</t>
  </si>
  <si>
    <t>Mallory</t>
  </si>
  <si>
    <t>Christopher</t>
  </si>
  <si>
    <t>JJONES@COLUMBIA.K12.MO.US</t>
  </si>
  <si>
    <t>011076</t>
  </si>
  <si>
    <t>East Buchanan Co. C-1</t>
  </si>
  <si>
    <t>100 Smith St</t>
  </si>
  <si>
    <t>Gower</t>
  </si>
  <si>
    <t>644549187</t>
  </si>
  <si>
    <t>Buchanan</t>
  </si>
  <si>
    <t>$39,592,319</t>
  </si>
  <si>
    <t>43325</t>
  </si>
  <si>
    <t>8164246466</t>
  </si>
  <si>
    <t>8164243511</t>
  </si>
  <si>
    <t>Moore</t>
  </si>
  <si>
    <t>Rev.</t>
  </si>
  <si>
    <t>Elliott</t>
  </si>
  <si>
    <t>Nance</t>
  </si>
  <si>
    <t>nance@ebs.k12.mo.us</t>
  </si>
  <si>
    <t>011078</t>
  </si>
  <si>
    <t>Mid-Buchanan Co. R-V</t>
  </si>
  <si>
    <t>3221 SE State Rte H</t>
  </si>
  <si>
    <t>Faucett</t>
  </si>
  <si>
    <t>644488197</t>
  </si>
  <si>
    <t>$40,639,338</t>
  </si>
  <si>
    <t>42612</t>
  </si>
  <si>
    <t>8162381646</t>
  </si>
  <si>
    <t>8162384150</t>
  </si>
  <si>
    <t>Kirtley</t>
  </si>
  <si>
    <t>Lanette</t>
  </si>
  <si>
    <t>Pike</t>
  </si>
  <si>
    <t>Gail</t>
  </si>
  <si>
    <t>Baker</t>
  </si>
  <si>
    <t>Charlotte</t>
  </si>
  <si>
    <t>bakerc@mail.midbuchanan.k12.mo.us</t>
  </si>
  <si>
    <t>011079</t>
  </si>
  <si>
    <t>Buchanan Co. R-IV</t>
  </si>
  <si>
    <t>702 Main St</t>
  </si>
  <si>
    <t>DeKalb</t>
  </si>
  <si>
    <t>644409634</t>
  </si>
  <si>
    <t>$14,433,336</t>
  </si>
  <si>
    <t>47582</t>
  </si>
  <si>
    <t>8166853160</t>
  </si>
  <si>
    <t>8166853203</t>
  </si>
  <si>
    <t>Reagan</t>
  </si>
  <si>
    <t>Sampson</t>
  </si>
  <si>
    <t>Elaine</t>
  </si>
  <si>
    <t>Lane</t>
  </si>
  <si>
    <t>tcb032@mail.connect.more.net</t>
  </si>
  <si>
    <t>011082</t>
  </si>
  <si>
    <t>St. Joseph</t>
  </si>
  <si>
    <t>925 Felix</t>
  </si>
  <si>
    <t>645012706</t>
  </si>
  <si>
    <t>$809,115,091</t>
  </si>
  <si>
    <t>34200</t>
  </si>
  <si>
    <t>8166714000</t>
  </si>
  <si>
    <t>8166714470</t>
  </si>
  <si>
    <t>Humphreys</t>
  </si>
  <si>
    <t>Teresa</t>
  </si>
  <si>
    <t>Consolver</t>
  </si>
  <si>
    <t>Debbie</t>
  </si>
  <si>
    <t>Colgan</t>
  </si>
  <si>
    <t>dan.colgan@sjsd.k12.mo.us</t>
  </si>
  <si>
    <t>012108</t>
  </si>
  <si>
    <t>Neelyville R-IV</t>
  </si>
  <si>
    <t>289 Broadway St</t>
  </si>
  <si>
    <t>PO Box 8</t>
  </si>
  <si>
    <t>Neelyville</t>
  </si>
  <si>
    <t>639540008</t>
  </si>
  <si>
    <t>$22,950,772</t>
  </si>
  <si>
    <t>28300</t>
  </si>
  <si>
    <t>5739893813</t>
  </si>
  <si>
    <t>5739893434</t>
  </si>
  <si>
    <t>Birdsong</t>
  </si>
  <si>
    <t>Travis</t>
  </si>
  <si>
    <t>French</t>
  </si>
  <si>
    <t>Graves</t>
  </si>
  <si>
    <t>mry000@mail.connect.more.net</t>
  </si>
  <si>
    <t>012109</t>
  </si>
  <si>
    <t>Poplar Bluff R-I</t>
  </si>
  <si>
    <t>1110 N Westwood Blvd</t>
  </si>
  <si>
    <t>Poplar Bluff</t>
  </si>
  <si>
    <t>639013336</t>
  </si>
  <si>
    <t>$281,854,454</t>
  </si>
  <si>
    <t>28935</t>
  </si>
  <si>
    <t>5737857751</t>
  </si>
  <si>
    <t>5737850336</t>
  </si>
  <si>
    <t>Wolpers</t>
  </si>
  <si>
    <t>Ann</t>
  </si>
  <si>
    <t>Winston</t>
  </si>
  <si>
    <t>Randy</t>
  </si>
  <si>
    <t>rwinston@pb.k12.mo.us</t>
  </si>
  <si>
    <t>012110</t>
  </si>
  <si>
    <t>Twin Rivers R-X</t>
  </si>
  <si>
    <t>9348 Hwy 51</t>
  </si>
  <si>
    <t>PO Box 146</t>
  </si>
  <si>
    <t>Broseley</t>
  </si>
  <si>
    <t>639320146</t>
  </si>
  <si>
    <t>$42,668,602</t>
  </si>
  <si>
    <t>32756</t>
  </si>
  <si>
    <t>5733284321</t>
  </si>
  <si>
    <t>5733281070</t>
  </si>
  <si>
    <t>Woolard</t>
  </si>
  <si>
    <t>Easterday</t>
  </si>
  <si>
    <t>Heather</t>
  </si>
  <si>
    <t>Barber</t>
  </si>
  <si>
    <t>Jerome</t>
  </si>
  <si>
    <t>jbarber@twinrivers.k12.mo.us</t>
  </si>
  <si>
    <t>013054</t>
  </si>
  <si>
    <t>Breckenridge R-I</t>
  </si>
  <si>
    <t>400 W Colfax St</t>
  </si>
  <si>
    <t>Breckenridge</t>
  </si>
  <si>
    <t>646259608</t>
  </si>
  <si>
    <t>$3,340,757</t>
  </si>
  <si>
    <t>48767</t>
  </si>
  <si>
    <t>6606445715</t>
  </si>
  <si>
    <t>6606445710</t>
  </si>
  <si>
    <t>Reed</t>
  </si>
  <si>
    <t>Joseph</t>
  </si>
  <si>
    <t>Sandra</t>
  </si>
  <si>
    <t>Frost</t>
  </si>
  <si>
    <t>Gregory</t>
  </si>
  <si>
    <t>topdawg@breckenridge.k12.mo.us</t>
  </si>
  <si>
    <t>013055</t>
  </si>
  <si>
    <t>Hamilton R-II</t>
  </si>
  <si>
    <t>Hwy 13 South</t>
  </si>
  <si>
    <t>PO Box 128</t>
  </si>
  <si>
    <t>Hamilton</t>
  </si>
  <si>
    <t>646440128</t>
  </si>
  <si>
    <t>$26,967,615</t>
  </si>
  <si>
    <t>38102</t>
  </si>
  <si>
    <t>8165832134</t>
  </si>
  <si>
    <t>8165832139</t>
  </si>
  <si>
    <t>Hibler</t>
  </si>
  <si>
    <t>Rex</t>
  </si>
  <si>
    <t>Cox</t>
  </si>
  <si>
    <t>Margie</t>
  </si>
  <si>
    <t>Fairchild</t>
  </si>
  <si>
    <t>013057</t>
  </si>
  <si>
    <t>New York R-IV</t>
  </si>
  <si>
    <t>6061 NE State Rte U</t>
  </si>
  <si>
    <t>646449801</t>
  </si>
  <si>
    <t>$2,710,932</t>
  </si>
  <si>
    <t>48272</t>
  </si>
  <si>
    <t>8165832563</t>
  </si>
  <si>
    <t>8165834065</t>
  </si>
  <si>
    <t>Burchett</t>
  </si>
  <si>
    <t>Baragary</t>
  </si>
  <si>
    <t>Vicki</t>
  </si>
  <si>
    <t>Ellis</t>
  </si>
  <si>
    <t>nzv001@mail.connect.more.net</t>
  </si>
  <si>
    <t>013058</t>
  </si>
  <si>
    <t>Cowgill R-VI</t>
  </si>
  <si>
    <t>341 E 6th St</t>
  </si>
  <si>
    <t>PO Box 49</t>
  </si>
  <si>
    <t>Cowgill</t>
  </si>
  <si>
    <t>646370049</t>
  </si>
  <si>
    <t>$3,219,150</t>
  </si>
  <si>
    <t>40378</t>
  </si>
  <si>
    <t>6602554415</t>
  </si>
  <si>
    <t>6602554224</t>
  </si>
  <si>
    <t>Stephens</t>
  </si>
  <si>
    <t>Alan</t>
  </si>
  <si>
    <t>Haley</t>
  </si>
  <si>
    <t>Lesa</t>
  </si>
  <si>
    <t>Shane</t>
  </si>
  <si>
    <t>Monica</t>
  </si>
  <si>
    <t>lhaley@cowgillr6.org</t>
  </si>
  <si>
    <t>013059</t>
  </si>
  <si>
    <t>Polo R-VII</t>
  </si>
  <si>
    <t>300 W School St</t>
  </si>
  <si>
    <t>Polo</t>
  </si>
  <si>
    <t>646719352</t>
  </si>
  <si>
    <t>$16,770,202</t>
  </si>
  <si>
    <t>40176</t>
  </si>
  <si>
    <t>6603542326</t>
  </si>
  <si>
    <t>6603542910</t>
  </si>
  <si>
    <t>Barnes</t>
  </si>
  <si>
    <t>Marla</t>
  </si>
  <si>
    <t>Myers</t>
  </si>
  <si>
    <t>Rochelle</t>
  </si>
  <si>
    <t>Newhart</t>
  </si>
  <si>
    <t>RNewhart@Polo.K12.MO.US</t>
  </si>
  <si>
    <t>013060</t>
  </si>
  <si>
    <t>Mirabile C-1</t>
  </si>
  <si>
    <t>2954 SW State Rte D</t>
  </si>
  <si>
    <t>646718729</t>
  </si>
  <si>
    <t>$3,213,560</t>
  </si>
  <si>
    <t>47265</t>
  </si>
  <si>
    <t>8165864129</t>
  </si>
  <si>
    <t>8165862029</t>
  </si>
  <si>
    <t>Davis</t>
  </si>
  <si>
    <t>Miss</t>
  </si>
  <si>
    <t>Umbaugh</t>
  </si>
  <si>
    <t>Katy</t>
  </si>
  <si>
    <t>Lee</t>
  </si>
  <si>
    <t>Megan</t>
  </si>
  <si>
    <t>mirabile@cameron.net</t>
  </si>
  <si>
    <t>013061</t>
  </si>
  <si>
    <t>Braymer C-4</t>
  </si>
  <si>
    <t>400 Bobcat Ave</t>
  </si>
  <si>
    <t>Braymer</t>
  </si>
  <si>
    <t>646249750</t>
  </si>
  <si>
    <t>$14,419,264</t>
  </si>
  <si>
    <t>36137</t>
  </si>
  <si>
    <t>6606452284</t>
  </si>
  <si>
    <t>6606452780</t>
  </si>
  <si>
    <t>Brooke</t>
  </si>
  <si>
    <t>Lisa</t>
  </si>
  <si>
    <t>Sprouse</t>
  </si>
  <si>
    <t>Paula</t>
  </si>
  <si>
    <t>PAULAS@MAIL.BRAYC4.K12.MO.US</t>
  </si>
  <si>
    <t>013062</t>
  </si>
  <si>
    <t>Kingston 42</t>
  </si>
  <si>
    <t>139 E Lincoln</t>
  </si>
  <si>
    <t>Kingston</t>
  </si>
  <si>
    <t>646508102</t>
  </si>
  <si>
    <t>$3,062,096</t>
  </si>
  <si>
    <t>47500</t>
  </si>
  <si>
    <t>8165863111</t>
  </si>
  <si>
    <t>8165863903</t>
  </si>
  <si>
    <t>Carrie</t>
  </si>
  <si>
    <t>Schlorff</t>
  </si>
  <si>
    <t>Kim</t>
  </si>
  <si>
    <t>Jennings-Copelin</t>
  </si>
  <si>
    <t>Penny</t>
  </si>
  <si>
    <t>kschlorff@yahoo.com</t>
  </si>
  <si>
    <t>014126</t>
  </si>
  <si>
    <t>North Callaway Co. R-I</t>
  </si>
  <si>
    <t>2690 N Hwy 54</t>
  </si>
  <si>
    <t>PO Box 33</t>
  </si>
  <si>
    <t>Kingdom City</t>
  </si>
  <si>
    <t>652620033</t>
  </si>
  <si>
    <t>Callaway</t>
  </si>
  <si>
    <t>$65,742,513</t>
  </si>
  <si>
    <t>36100</t>
  </si>
  <si>
    <t>5733862214</t>
  </si>
  <si>
    <t>5733862169</t>
  </si>
  <si>
    <t>Cowan-Smith</t>
  </si>
  <si>
    <t>Kathy</t>
  </si>
  <si>
    <t>Austin</t>
  </si>
  <si>
    <t>Patsy</t>
  </si>
  <si>
    <t>Howard</t>
  </si>
  <si>
    <t>R Thomas</t>
  </si>
  <si>
    <t>THOWARD@MAIL.NORTHCALLAWAY.K12.MO.US</t>
  </si>
  <si>
    <t>014127</t>
  </si>
  <si>
    <t>New Bloomfield R-III</t>
  </si>
  <si>
    <t>307 Redwood Dr</t>
  </si>
  <si>
    <t>PO Box 188</t>
  </si>
  <si>
    <t>New Bloomfield</t>
  </si>
  <si>
    <t>650630188</t>
  </si>
  <si>
    <t>$31,680,813</t>
  </si>
  <si>
    <t>40760</t>
  </si>
  <si>
    <t>5734913700</t>
  </si>
  <si>
    <t>5734913772</t>
  </si>
  <si>
    <t>Wade</t>
  </si>
  <si>
    <t>Leroy</t>
  </si>
  <si>
    <t>Jordan</t>
  </si>
  <si>
    <t>Botts</t>
  </si>
  <si>
    <t>JBOTTS@MAIL.CALLAWAY.K12.MO.US</t>
  </si>
  <si>
    <t>014129</t>
  </si>
  <si>
    <t>Fulton 58</t>
  </si>
  <si>
    <t>2 Hornet Dr</t>
  </si>
  <si>
    <t>Fulton</t>
  </si>
  <si>
    <t>652512731</t>
  </si>
  <si>
    <t>$130,396,728</t>
  </si>
  <si>
    <t>38972</t>
  </si>
  <si>
    <t>5736422206</t>
  </si>
  <si>
    <t>5736421444</t>
  </si>
  <si>
    <t>March</t>
  </si>
  <si>
    <t>Latty</t>
  </si>
  <si>
    <t>Rodney</t>
  </si>
  <si>
    <t>Enderle</t>
  </si>
  <si>
    <t>Mark</t>
  </si>
  <si>
    <t>mark_enderle@fulton.k12.mo.us</t>
  </si>
  <si>
    <t>014130</t>
  </si>
  <si>
    <t>South Callaway Co. R-II</t>
  </si>
  <si>
    <t>10135 State Rd C</t>
  </si>
  <si>
    <t>Mokane</t>
  </si>
  <si>
    <t>650591213</t>
  </si>
  <si>
    <t>$247,279,438</t>
  </si>
  <si>
    <t>5736765225</t>
  </si>
  <si>
    <t>5736765134</t>
  </si>
  <si>
    <t>Smart</t>
  </si>
  <si>
    <t>Mealy</t>
  </si>
  <si>
    <t>Winkle</t>
  </si>
  <si>
    <t>leroy.winkle@sc.k12.mo.us</t>
  </si>
  <si>
    <t>015001</t>
  </si>
  <si>
    <t>Stoutland R-II</t>
  </si>
  <si>
    <t>7584 State Rd T</t>
  </si>
  <si>
    <t>Stoutland</t>
  </si>
  <si>
    <t>655679302</t>
  </si>
  <si>
    <t>Camden</t>
  </si>
  <si>
    <t>$17,797,101</t>
  </si>
  <si>
    <t>4172863984</t>
  </si>
  <si>
    <t>4172863153</t>
  </si>
  <si>
    <t>Rieke</t>
  </si>
  <si>
    <t>Sharlene</t>
  </si>
  <si>
    <t>Wagner</t>
  </si>
  <si>
    <t>J R</t>
  </si>
  <si>
    <t>Bloch</t>
  </si>
  <si>
    <t>Geanine</t>
  </si>
  <si>
    <t>blochg@stoutland.k12.mo.us</t>
  </si>
  <si>
    <t>015002</t>
  </si>
  <si>
    <t>Camdenton R-III</t>
  </si>
  <si>
    <t>Township Rd</t>
  </si>
  <si>
    <t>PO Box 1409</t>
  </si>
  <si>
    <t>Camdenton</t>
  </si>
  <si>
    <t>650201409</t>
  </si>
  <si>
    <t>$689,592,947</t>
  </si>
  <si>
    <t>28700</t>
  </si>
  <si>
    <t>5733469208</t>
  </si>
  <si>
    <t>5733469211</t>
  </si>
  <si>
    <t>Blair</t>
  </si>
  <si>
    <t>Karakas</t>
  </si>
  <si>
    <t>Hendricks</t>
  </si>
  <si>
    <t>Ronald</t>
  </si>
  <si>
    <t>dkarakas@mail.camdenton.k12.mo.us</t>
  </si>
  <si>
    <t>015003</t>
  </si>
  <si>
    <t>Climax Springs R-IV</t>
  </si>
  <si>
    <t>119 Nort Dr</t>
  </si>
  <si>
    <t>Climax Springs</t>
  </si>
  <si>
    <t>653242535</t>
  </si>
  <si>
    <t>$59,625,057</t>
  </si>
  <si>
    <t>5733473905</t>
  </si>
  <si>
    <t>5733479931</t>
  </si>
  <si>
    <t>Gunn</t>
  </si>
  <si>
    <t>June</t>
  </si>
  <si>
    <t>Kirk</t>
  </si>
  <si>
    <t>Brian</t>
  </si>
  <si>
    <t>bkirk@mail.csprings.k12.mo.us</t>
  </si>
  <si>
    <t>015004</t>
  </si>
  <si>
    <t>Macks Creek R-V</t>
  </si>
  <si>
    <t>245 State Rd N</t>
  </si>
  <si>
    <t>Macks Creek</t>
  </si>
  <si>
    <t>657867130</t>
  </si>
  <si>
    <t>$20,100,840</t>
  </si>
  <si>
    <t>37500</t>
  </si>
  <si>
    <t>5733635909</t>
  </si>
  <si>
    <t>5733630127</t>
  </si>
  <si>
    <t>Webster</t>
  </si>
  <si>
    <t>Moulder</t>
  </si>
  <si>
    <t>Waters</t>
  </si>
  <si>
    <t>Clinton</t>
  </si>
  <si>
    <t>bvd004@mail.connect.more.net</t>
  </si>
  <si>
    <t>016090</t>
  </si>
  <si>
    <t>Jackson R-II</t>
  </si>
  <si>
    <t>614 E Adams St</t>
  </si>
  <si>
    <t>Jackson</t>
  </si>
  <si>
    <t>637552150</t>
  </si>
  <si>
    <t>Cape Girardeau</t>
  </si>
  <si>
    <t>$270,393,377</t>
  </si>
  <si>
    <t>5732439501</t>
  </si>
  <si>
    <t>5732439503</t>
  </si>
  <si>
    <t>Adams</t>
  </si>
  <si>
    <t>Gerald</t>
  </si>
  <si>
    <t>Stahlman</t>
  </si>
  <si>
    <t>Ron</t>
  </si>
  <si>
    <t>RAnderson@jackson.k12.mo.us</t>
  </si>
  <si>
    <t>016092</t>
  </si>
  <si>
    <t>Delta R-V</t>
  </si>
  <si>
    <t>324 Liberty St</t>
  </si>
  <si>
    <t>PO Box 787</t>
  </si>
  <si>
    <t>Delta</t>
  </si>
  <si>
    <t>637440787</t>
  </si>
  <si>
    <t>$16,832,416</t>
  </si>
  <si>
    <t>36062</t>
  </si>
  <si>
    <t>5737942500</t>
  </si>
  <si>
    <t>5737942504</t>
  </si>
  <si>
    <t>Helderman</t>
  </si>
  <si>
    <t>Aaron</t>
  </si>
  <si>
    <t>Bowers</t>
  </si>
  <si>
    <t>Jane</t>
  </si>
  <si>
    <t>Allen</t>
  </si>
  <si>
    <t>Tom</t>
  </si>
  <si>
    <t>bwz002@mail.connect.more.net</t>
  </si>
  <si>
    <t>016094</t>
  </si>
  <si>
    <t>Oak Ridge R-VI</t>
  </si>
  <si>
    <t>4198 State Hwy E</t>
  </si>
  <si>
    <t>PO Box 10</t>
  </si>
  <si>
    <t>Oak Ridge</t>
  </si>
  <si>
    <t>637690010</t>
  </si>
  <si>
    <t>$16,320,937</t>
  </si>
  <si>
    <t>36500</t>
  </si>
  <si>
    <t>5732663218</t>
  </si>
  <si>
    <t>5732660133</t>
  </si>
  <si>
    <t>Glueck</t>
  </si>
  <si>
    <t>Hobeck</t>
  </si>
  <si>
    <t>Diana</t>
  </si>
  <si>
    <t>Landewee</t>
  </si>
  <si>
    <t>gky004@pop.connect.more.net</t>
  </si>
  <si>
    <t>016096</t>
  </si>
  <si>
    <t>Cape Girardeau 63</t>
  </si>
  <si>
    <t>301 N Clark St</t>
  </si>
  <si>
    <t>637015101</t>
  </si>
  <si>
    <t>$434,601,012</t>
  </si>
  <si>
    <t>39900</t>
  </si>
  <si>
    <t>5733351867</t>
  </si>
  <si>
    <t>5733351820</t>
  </si>
  <si>
    <t>Mueller</t>
  </si>
  <si>
    <t>Sharon</t>
  </si>
  <si>
    <t>Huff</t>
  </si>
  <si>
    <t>Rob</t>
  </si>
  <si>
    <t>Bowles</t>
  </si>
  <si>
    <t>mb@cape.k12.mo.us</t>
  </si>
  <si>
    <t>016097</t>
  </si>
  <si>
    <t>Nell Holcomb R-IV</t>
  </si>
  <si>
    <t>6547 State Hwy 177</t>
  </si>
  <si>
    <t>637018690</t>
  </si>
  <si>
    <t>$35,183,475</t>
  </si>
  <si>
    <t>31641</t>
  </si>
  <si>
    <t>5733343644</t>
  </si>
  <si>
    <t>5733349552</t>
  </si>
  <si>
    <t>Kirchhoff</t>
  </si>
  <si>
    <t>Dwayne</t>
  </si>
  <si>
    <t>Farrow</t>
  </si>
  <si>
    <t>Fuemmeler</t>
  </si>
  <si>
    <t>dhfuemmeler@yahoo.com</t>
  </si>
  <si>
    <t>017121</t>
  </si>
  <si>
    <t>Hale R-I</t>
  </si>
  <si>
    <t>6th &amp; Main</t>
  </si>
  <si>
    <t>646430248</t>
  </si>
  <si>
    <t>Carroll</t>
  </si>
  <si>
    <t>$6,469,494</t>
  </si>
  <si>
    <t>39032</t>
  </si>
  <si>
    <t>6605652417</t>
  </si>
  <si>
    <t>6605652418</t>
  </si>
  <si>
    <t>Polen</t>
  </si>
  <si>
    <t>Leann</t>
  </si>
  <si>
    <t>Minnis</t>
  </si>
  <si>
    <t>Loretta</t>
  </si>
  <si>
    <t>Spears</t>
  </si>
  <si>
    <t>HED002@MAIL.CONNECT.MORE.NET</t>
  </si>
  <si>
    <t>017122</t>
  </si>
  <si>
    <t>Tina-Avalon R-II</t>
  </si>
  <si>
    <t>Rte 1 Box 130</t>
  </si>
  <si>
    <t>Tina</t>
  </si>
  <si>
    <t>646829746</t>
  </si>
  <si>
    <t>$7,410,343</t>
  </si>
  <si>
    <t>33441</t>
  </si>
  <si>
    <t>6606224211</t>
  </si>
  <si>
    <t>6606224210</t>
  </si>
  <si>
    <t>Moritz</t>
  </si>
  <si>
    <t>Cally</t>
  </si>
  <si>
    <t>Benson</t>
  </si>
  <si>
    <t>Dorothy</t>
  </si>
  <si>
    <t>rdz002@mail.connect.more.net</t>
  </si>
  <si>
    <t>017124</t>
  </si>
  <si>
    <t>Bosworth R-V</t>
  </si>
  <si>
    <t>102 Eldridge St</t>
  </si>
  <si>
    <t>Bosworth</t>
  </si>
  <si>
    <t>646239701</t>
  </si>
  <si>
    <t>$6,660,859</t>
  </si>
  <si>
    <t>39444</t>
  </si>
  <si>
    <t>6605347311</t>
  </si>
  <si>
    <t>6605347409</t>
  </si>
  <si>
    <t>Joan</t>
  </si>
  <si>
    <t>Wooden</t>
  </si>
  <si>
    <t>Specie</t>
  </si>
  <si>
    <t>ifw016@mail.connect.more.net</t>
  </si>
  <si>
    <t>017125</t>
  </si>
  <si>
    <t>Carrollton R-VII</t>
  </si>
  <si>
    <t>300 E Ninth St</t>
  </si>
  <si>
    <t>Carrollton</t>
  </si>
  <si>
    <t>646332341</t>
  </si>
  <si>
    <t>$50,418,313</t>
  </si>
  <si>
    <t>6605422769</t>
  </si>
  <si>
    <t>6605423416</t>
  </si>
  <si>
    <t>Molloy</t>
  </si>
  <si>
    <t>Mack</t>
  </si>
  <si>
    <t>Lancaster</t>
  </si>
  <si>
    <t>Reynolds</t>
  </si>
  <si>
    <t>cwk004@mail.connect.more.net</t>
  </si>
  <si>
    <t>017126</t>
  </si>
  <si>
    <t>Norborne R-VIII</t>
  </si>
  <si>
    <t>405 Pirate Ln</t>
  </si>
  <si>
    <t>PO Box 192</t>
  </si>
  <si>
    <t>Norborne</t>
  </si>
  <si>
    <t>646680192</t>
  </si>
  <si>
    <t>$12,110,770</t>
  </si>
  <si>
    <t>44002</t>
  </si>
  <si>
    <t>6605933319</t>
  </si>
  <si>
    <t>6605933657</t>
  </si>
  <si>
    <t>Martin</t>
  </si>
  <si>
    <t>Webb</t>
  </si>
  <si>
    <t>Carolyn</t>
  </si>
  <si>
    <t>Carpenter</t>
  </si>
  <si>
    <t>tmp002@mail.connect.more.net</t>
  </si>
  <si>
    <t>018047</t>
  </si>
  <si>
    <t>East Carter Co. R-II</t>
  </si>
  <si>
    <t>24 S Herren Ave</t>
  </si>
  <si>
    <t>Ellsinore</t>
  </si>
  <si>
    <t>639378208</t>
  </si>
  <si>
    <t>$18,666,602</t>
  </si>
  <si>
    <t>5733225625</t>
  </si>
  <si>
    <t>5733228586</t>
  </si>
  <si>
    <t>Sandage</t>
  </si>
  <si>
    <t>Hager</t>
  </si>
  <si>
    <t>Tim</t>
  </si>
  <si>
    <t>mry001@mail.connect.more.net</t>
  </si>
  <si>
    <t>018050</t>
  </si>
  <si>
    <t>Van Buren R-I</t>
  </si>
  <si>
    <t>906 Broadway</t>
  </si>
  <si>
    <t>PO Box 550</t>
  </si>
  <si>
    <t>Van Buren</t>
  </si>
  <si>
    <t>639650550</t>
  </si>
  <si>
    <t>$20,552,840</t>
  </si>
  <si>
    <t>5733234281</t>
  </si>
  <si>
    <t>5733234297</t>
  </si>
  <si>
    <t>Zimmer</t>
  </si>
  <si>
    <t>Kurt</t>
  </si>
  <si>
    <t>Sanders</t>
  </si>
  <si>
    <t>Marilyn</t>
  </si>
  <si>
    <t>Lindsey</t>
  </si>
  <si>
    <t>Jeffrey</t>
  </si>
  <si>
    <t>jeff@vanburen.k12.mo.us</t>
  </si>
  <si>
    <t>019139</t>
  </si>
  <si>
    <t>Archie R-V</t>
  </si>
  <si>
    <t>302 W State Rte A</t>
  </si>
  <si>
    <t>PO Box 106</t>
  </si>
  <si>
    <t>Archie</t>
  </si>
  <si>
    <t>647250106</t>
  </si>
  <si>
    <t>Cass</t>
  </si>
  <si>
    <t>$23,827,614</t>
  </si>
  <si>
    <t>41500</t>
  </si>
  <si>
    <t>8162935312</t>
  </si>
  <si>
    <t>8162935712</t>
  </si>
  <si>
    <t>Sutton</t>
  </si>
  <si>
    <t>Johnny</t>
  </si>
  <si>
    <t>Crowden</t>
  </si>
  <si>
    <t>Pam</t>
  </si>
  <si>
    <t>Bollow</t>
  </si>
  <si>
    <t>Forrest</t>
  </si>
  <si>
    <t>fbollow@archie.k12.mo.us</t>
  </si>
  <si>
    <t>019140</t>
  </si>
  <si>
    <t>Strasburg C-3</t>
  </si>
  <si>
    <t>600 W State Rte E</t>
  </si>
  <si>
    <t>PO Box 244</t>
  </si>
  <si>
    <t>Strasburg</t>
  </si>
  <si>
    <t>640900244</t>
  </si>
  <si>
    <t>$9,417,194</t>
  </si>
  <si>
    <t>53172</t>
  </si>
  <si>
    <t>8166803333</t>
  </si>
  <si>
    <t>8168653349</t>
  </si>
  <si>
    <t>Dunham</t>
  </si>
  <si>
    <t>Rebecca</t>
  </si>
  <si>
    <t>Misemer</t>
  </si>
  <si>
    <t>Marvin</t>
  </si>
  <si>
    <t>UIK000@MAIL.CONNECT.MORE.NET</t>
  </si>
  <si>
    <t>019142</t>
  </si>
  <si>
    <t>Raymore-Peculiar R-II</t>
  </si>
  <si>
    <t>208 W Walnut</t>
  </si>
  <si>
    <t>Raymore</t>
  </si>
  <si>
    <t>640838800</t>
  </si>
  <si>
    <t>$303,533,943</t>
  </si>
  <si>
    <t>50397</t>
  </si>
  <si>
    <t>8163310050</t>
  </si>
  <si>
    <t>8163312010</t>
  </si>
  <si>
    <t>Easton</t>
  </si>
  <si>
    <t>Steele</t>
  </si>
  <si>
    <t>Pamela</t>
  </si>
  <si>
    <t>McGehee</t>
  </si>
  <si>
    <t>PAM@RAYPEC.K12.MO.US</t>
  </si>
  <si>
    <t>019144</t>
  </si>
  <si>
    <t>Sherwood Cass R-VIII</t>
  </si>
  <si>
    <t>33300 S Sherwood Dr</t>
  </si>
  <si>
    <t>Creighton</t>
  </si>
  <si>
    <t>647390098</t>
  </si>
  <si>
    <t>$41,840,659</t>
  </si>
  <si>
    <t>40000</t>
  </si>
  <si>
    <t>6604992239</t>
  </si>
  <si>
    <t>6604992624</t>
  </si>
  <si>
    <t>Doll</t>
  </si>
  <si>
    <t>Daniel</t>
  </si>
  <si>
    <t>Marconett</t>
  </si>
  <si>
    <t>Glenda</t>
  </si>
  <si>
    <t>Margret</t>
  </si>
  <si>
    <t>sva007@mail.connect.more.net</t>
  </si>
  <si>
    <t>019147</t>
  </si>
  <si>
    <t>East Lynne 40</t>
  </si>
  <si>
    <t>24706 S State Rte K</t>
  </si>
  <si>
    <t>PO Box 108</t>
  </si>
  <si>
    <t>East Lynne</t>
  </si>
  <si>
    <t>647430108</t>
  </si>
  <si>
    <t>$10,656,697</t>
  </si>
  <si>
    <t>49339</t>
  </si>
  <si>
    <t>8166263511</t>
  </si>
  <si>
    <t>8168693505</t>
  </si>
  <si>
    <t>Roth</t>
  </si>
  <si>
    <t>Hall-Higgs</t>
  </si>
  <si>
    <t>Vickie</t>
  </si>
  <si>
    <t>Doerhoff</t>
  </si>
  <si>
    <t>GRW002@MAIL.CONNECT.MORE.NET</t>
  </si>
  <si>
    <t>019148</t>
  </si>
  <si>
    <t>Pleasant Hill R-III</t>
  </si>
  <si>
    <t>301 N McKissock</t>
  </si>
  <si>
    <t>Pleasant Hill</t>
  </si>
  <si>
    <t>640801445</t>
  </si>
  <si>
    <t>$103,481,206</t>
  </si>
  <si>
    <t>47345</t>
  </si>
  <si>
    <t>8165403161</t>
  </si>
  <si>
    <t>8165405135</t>
  </si>
  <si>
    <t>Vangorkom</t>
  </si>
  <si>
    <t>Kohler</t>
  </si>
  <si>
    <t>Townsend</t>
  </si>
  <si>
    <t>Wesley</t>
  </si>
  <si>
    <t>wtownsend@pleasanthillschools.com</t>
  </si>
  <si>
    <t>019149</t>
  </si>
  <si>
    <t>Harrisonville R-IX</t>
  </si>
  <si>
    <t>503 S Lexington</t>
  </si>
  <si>
    <t>Harrisonville</t>
  </si>
  <si>
    <t>647012415</t>
  </si>
  <si>
    <t>$161,381,801</t>
  </si>
  <si>
    <t>45100</t>
  </si>
  <si>
    <t>8163802727</t>
  </si>
  <si>
    <t>8163803134</t>
  </si>
  <si>
    <t>Shelton</t>
  </si>
  <si>
    <t>Nancy</t>
  </si>
  <si>
    <t>Brooker</t>
  </si>
  <si>
    <t>White</t>
  </si>
  <si>
    <t>Todd</t>
  </si>
  <si>
    <t>whitet@harrisonville.k12.mo.us</t>
  </si>
  <si>
    <t>019150</t>
  </si>
  <si>
    <t>Drexel R-IV</t>
  </si>
  <si>
    <t>207 S Fourth St</t>
  </si>
  <si>
    <t>PO Box 860</t>
  </si>
  <si>
    <t>Drexel</t>
  </si>
  <si>
    <t>647420860</t>
  </si>
  <si>
    <t>$15,355,669</t>
  </si>
  <si>
    <t>50352</t>
  </si>
  <si>
    <t>8166574715</t>
  </si>
  <si>
    <t>8166574798</t>
  </si>
  <si>
    <t>Markham</t>
  </si>
  <si>
    <t>Weatherman</t>
  </si>
  <si>
    <t>Jeannie</t>
  </si>
  <si>
    <t>Yocum</t>
  </si>
  <si>
    <t>Patricia</t>
  </si>
  <si>
    <t>moleslr@hotmail.com</t>
  </si>
  <si>
    <t>019151</t>
  </si>
  <si>
    <t>Midway R-I</t>
  </si>
  <si>
    <t>5801 E State Rte 2</t>
  </si>
  <si>
    <t>Cleveland</t>
  </si>
  <si>
    <t>647348109</t>
  </si>
  <si>
    <t>$34,086,792</t>
  </si>
  <si>
    <t>47382</t>
  </si>
  <si>
    <t>8162502994</t>
  </si>
  <si>
    <t>8168992823</t>
  </si>
  <si>
    <t>Goddard</t>
  </si>
  <si>
    <t>Perry</t>
  </si>
  <si>
    <t>Chatfield</t>
  </si>
  <si>
    <t>BRAY@MIDWAY.K12.MO.US</t>
  </si>
  <si>
    <t>019152</t>
  </si>
  <si>
    <t>Belton 124</t>
  </si>
  <si>
    <t>110 W Walnut</t>
  </si>
  <si>
    <t>Belton</t>
  </si>
  <si>
    <t>640124808</t>
  </si>
  <si>
    <t>$237,387,305</t>
  </si>
  <si>
    <t>46944</t>
  </si>
  <si>
    <t>8163481000</t>
  </si>
  <si>
    <t>8163481068</t>
  </si>
  <si>
    <t>West</t>
  </si>
  <si>
    <t>Oldham</t>
  </si>
  <si>
    <t>Carol</t>
  </si>
  <si>
    <t>Southwick</t>
  </si>
  <si>
    <t>Kenneth</t>
  </si>
  <si>
    <t>KSOUTHWICK@BELTONSCHOOLS.ORG</t>
  </si>
  <si>
    <t>020001</t>
  </si>
  <si>
    <t>Stockton R-I</t>
  </si>
  <si>
    <t>906 South St</t>
  </si>
  <si>
    <t>PO Box 190</t>
  </si>
  <si>
    <t>Stockton</t>
  </si>
  <si>
    <t>657850190</t>
  </si>
  <si>
    <t>Cedar</t>
  </si>
  <si>
    <t>$62,250,896</t>
  </si>
  <si>
    <t>4172765143</t>
  </si>
  <si>
    <t>4172763765</t>
  </si>
  <si>
    <t>Haden</t>
  </si>
  <si>
    <t>Spurgeon</t>
  </si>
  <si>
    <t>Ken</t>
  </si>
  <si>
    <t>KWS@STOCKTON.K12.MO.US</t>
  </si>
  <si>
    <t>020002</t>
  </si>
  <si>
    <t>El Dorado Springs R-II</t>
  </si>
  <si>
    <t>901 S Grand</t>
  </si>
  <si>
    <t>El Dorado Springs</t>
  </si>
  <si>
    <t>647440191</t>
  </si>
  <si>
    <t>$64,096,990</t>
  </si>
  <si>
    <t>32400</t>
  </si>
  <si>
    <t>4178763112</t>
  </si>
  <si>
    <t>4178762128</t>
  </si>
  <si>
    <t>Darrell</t>
  </si>
  <si>
    <t>Molz</t>
  </si>
  <si>
    <t>Tania</t>
  </si>
  <si>
    <t>Koetting</t>
  </si>
  <si>
    <t>gkoetting@mail.eldo.k12.mo.us</t>
  </si>
  <si>
    <t>021148</t>
  </si>
  <si>
    <t>Northwestern R-I</t>
  </si>
  <si>
    <t>18475 Hwy 11</t>
  </si>
  <si>
    <t>PO Box 43</t>
  </si>
  <si>
    <t>Mendon</t>
  </si>
  <si>
    <t>646600043</t>
  </si>
  <si>
    <t>Chariton</t>
  </si>
  <si>
    <t>$11,187,161</t>
  </si>
  <si>
    <t>51307</t>
  </si>
  <si>
    <t>6602723201</t>
  </si>
  <si>
    <t>6602723419</t>
  </si>
  <si>
    <t>Moxley</t>
  </si>
  <si>
    <t>Donnie</t>
  </si>
  <si>
    <t>Jones</t>
  </si>
  <si>
    <t>dpb004@mail.connect.more.net</t>
  </si>
  <si>
    <t>021149</t>
  </si>
  <si>
    <t>Brunswick R-II</t>
  </si>
  <si>
    <t>1008 County Rd</t>
  </si>
  <si>
    <t>Brunswick</t>
  </si>
  <si>
    <t>652361445</t>
  </si>
  <si>
    <t>$13,487,517</t>
  </si>
  <si>
    <t>33563</t>
  </si>
  <si>
    <t>6605483550</t>
  </si>
  <si>
    <t>6605483029</t>
  </si>
  <si>
    <t>Breshears</t>
  </si>
  <si>
    <t>Straub</t>
  </si>
  <si>
    <t>Louise</t>
  </si>
  <si>
    <t>Page</t>
  </si>
  <si>
    <t>021150</t>
  </si>
  <si>
    <t>Keytesville R-III</t>
  </si>
  <si>
    <t>Rte 2 Box 55</t>
  </si>
  <si>
    <t>Keytesville</t>
  </si>
  <si>
    <t>652619530</t>
  </si>
  <si>
    <t>$10,970,890</t>
  </si>
  <si>
    <t>35454</t>
  </si>
  <si>
    <t>6602883787</t>
  </si>
  <si>
    <t>6602883110</t>
  </si>
  <si>
    <t>Imgarten</t>
  </si>
  <si>
    <t>Palmer</t>
  </si>
  <si>
    <t>Dora</t>
  </si>
  <si>
    <t>Vossler</t>
  </si>
  <si>
    <t>akz007@mail.connect.more.net</t>
  </si>
  <si>
    <t>021151</t>
  </si>
  <si>
    <t>Salisbury R-IV</t>
  </si>
  <si>
    <t>10th &amp; Maple</t>
  </si>
  <si>
    <t>PO Box 314</t>
  </si>
  <si>
    <t>Salisbury</t>
  </si>
  <si>
    <t>652810314</t>
  </si>
  <si>
    <t>$34,955,011</t>
  </si>
  <si>
    <t>34500</t>
  </si>
  <si>
    <t>6603886699</t>
  </si>
  <si>
    <t>6603886753</t>
  </si>
  <si>
    <t>Ramsey</t>
  </si>
  <si>
    <t>Vetter</t>
  </si>
  <si>
    <t>Dorson</t>
  </si>
  <si>
    <t>Roger</t>
  </si>
  <si>
    <t>rdorson@salisbury.k12.mo.us</t>
  </si>
  <si>
    <t>022088</t>
  </si>
  <si>
    <t>Chadwick R-I</t>
  </si>
  <si>
    <t>7090 State Hwy 125 S</t>
  </si>
  <si>
    <t>Chadwick</t>
  </si>
  <si>
    <t>656293340</t>
  </si>
  <si>
    <t>Christian</t>
  </si>
  <si>
    <t>$7,963,521</t>
  </si>
  <si>
    <t>49143</t>
  </si>
  <si>
    <t>4176342669</t>
  </si>
  <si>
    <t>4176342668</t>
  </si>
  <si>
    <t>Rogers</t>
  </si>
  <si>
    <t>Noel</t>
  </si>
  <si>
    <t>Janet</t>
  </si>
  <si>
    <t>Logsdon</t>
  </si>
  <si>
    <t>Gordon</t>
  </si>
  <si>
    <t>glogsdon@mail.chadwick.k12.mo.us</t>
  </si>
  <si>
    <t>022089</t>
  </si>
  <si>
    <t>Nixa R-II</t>
  </si>
  <si>
    <t>205 North St</t>
  </si>
  <si>
    <t>Nixa</t>
  </si>
  <si>
    <t>657148663</t>
  </si>
  <si>
    <t>$220,008,712</t>
  </si>
  <si>
    <t>4177257400</t>
  </si>
  <si>
    <t>4177257405</t>
  </si>
  <si>
    <t>Taylor</t>
  </si>
  <si>
    <t>Peggy</t>
  </si>
  <si>
    <t>Kleinsmith</t>
  </si>
  <si>
    <t>Stephen</t>
  </si>
  <si>
    <t>skleinsmith@mail.nixa.k12.mo.us</t>
  </si>
  <si>
    <t>022090</t>
  </si>
  <si>
    <t>Sparta R-III</t>
  </si>
  <si>
    <t>217 Division St</t>
  </si>
  <si>
    <t>PO Box 160</t>
  </si>
  <si>
    <t>Sparta</t>
  </si>
  <si>
    <t>657530160</t>
  </si>
  <si>
    <t>$21,998,192</t>
  </si>
  <si>
    <t>35011</t>
  </si>
  <si>
    <t>4176344284</t>
  </si>
  <si>
    <t>4176343156</t>
  </si>
  <si>
    <t>Loveland</t>
  </si>
  <si>
    <t>Clay</t>
  </si>
  <si>
    <t>Braden</t>
  </si>
  <si>
    <t>Betty</t>
  </si>
  <si>
    <t>Hyatt</t>
  </si>
  <si>
    <t>JHYATT@MAIL.SPARTA.K12.MO.US</t>
  </si>
  <si>
    <t>022091</t>
  </si>
  <si>
    <t>Billings R-IV</t>
  </si>
  <si>
    <t>118 W Mt Vernon</t>
  </si>
  <si>
    <t>Billings</t>
  </si>
  <si>
    <t>656109713</t>
  </si>
  <si>
    <t>$20,308,074</t>
  </si>
  <si>
    <t>36000</t>
  </si>
  <si>
    <t>4177442623</t>
  </si>
  <si>
    <t>4177444545</t>
  </si>
  <si>
    <t>Batson</t>
  </si>
  <si>
    <t>Adkins</t>
  </si>
  <si>
    <t>Deborah</t>
  </si>
  <si>
    <t>Lacy</t>
  </si>
  <si>
    <t>lacyj@mail.billings.k12.mo.us</t>
  </si>
  <si>
    <t>022092</t>
  </si>
  <si>
    <t>Clever R-V</t>
  </si>
  <si>
    <t>103 S Public Ave</t>
  </si>
  <si>
    <t>Clever</t>
  </si>
  <si>
    <t>656319103</t>
  </si>
  <si>
    <t>$28,066,621</t>
  </si>
  <si>
    <t>32924</t>
  </si>
  <si>
    <t>4177434800</t>
  </si>
  <si>
    <t>4177434802</t>
  </si>
  <si>
    <t>Peebles</t>
  </si>
  <si>
    <t>Justin</t>
  </si>
  <si>
    <t>Durham</t>
  </si>
  <si>
    <t>Laura</t>
  </si>
  <si>
    <t>Henson</t>
  </si>
  <si>
    <t>HENSONR@CLEVER.K12.MO.US</t>
  </si>
  <si>
    <t>022093</t>
  </si>
  <si>
    <t>Ozark R-VI</t>
  </si>
  <si>
    <t>302 N 4th Ave</t>
  </si>
  <si>
    <t>PO Box 166</t>
  </si>
  <si>
    <t>Ozark</t>
  </si>
  <si>
    <t>657210166</t>
  </si>
  <si>
    <t>$213,196,148</t>
  </si>
  <si>
    <t>41400</t>
  </si>
  <si>
    <t>4175817694</t>
  </si>
  <si>
    <t>4175810562</t>
  </si>
  <si>
    <t>Hefner</t>
  </si>
  <si>
    <t>Carl</t>
  </si>
  <si>
    <t>Jewell</t>
  </si>
  <si>
    <t>Snelling</t>
  </si>
  <si>
    <t>Leo</t>
  </si>
  <si>
    <t>LEOS@OZARK.K12.MO.US</t>
  </si>
  <si>
    <t>022094</t>
  </si>
  <si>
    <t>Spokane R-VII</t>
  </si>
  <si>
    <t>1123 Spokane Rd</t>
  </si>
  <si>
    <t>PO Box 218</t>
  </si>
  <si>
    <t>Spokane</t>
  </si>
  <si>
    <t>657540218</t>
  </si>
  <si>
    <t>$29,631,033</t>
  </si>
  <si>
    <t>45300</t>
  </si>
  <si>
    <t>4174433502</t>
  </si>
  <si>
    <t>4174432205</t>
  </si>
  <si>
    <t>Maples</t>
  </si>
  <si>
    <t>Deanna</t>
  </si>
  <si>
    <t>Tyler</t>
  </si>
  <si>
    <t>Verlin</t>
  </si>
  <si>
    <t>tylerverlin@spokane.k12.mo.us</t>
  </si>
  <si>
    <t>023094</t>
  </si>
  <si>
    <t>Wyaconda C-1</t>
  </si>
  <si>
    <t>515 N Walnut St</t>
  </si>
  <si>
    <t>Wyaconda</t>
  </si>
  <si>
    <t>634740168</t>
  </si>
  <si>
    <t>Clark</t>
  </si>
  <si>
    <t>$3,411,320</t>
  </si>
  <si>
    <t>6604795431</t>
  </si>
  <si>
    <t>6604795550</t>
  </si>
  <si>
    <t>Humes</t>
  </si>
  <si>
    <t>Boatman</t>
  </si>
  <si>
    <t>Marsha</t>
  </si>
  <si>
    <t>Calvert</t>
  </si>
  <si>
    <t>wyaconda@marktwain.net</t>
  </si>
  <si>
    <t>023096</t>
  </si>
  <si>
    <t>Revere C-3</t>
  </si>
  <si>
    <t>One Bulldog Dr</t>
  </si>
  <si>
    <t>PO Box 300</t>
  </si>
  <si>
    <t>Revere</t>
  </si>
  <si>
    <t>634650300</t>
  </si>
  <si>
    <t>$5,231,328</t>
  </si>
  <si>
    <t>49200</t>
  </si>
  <si>
    <t>6609482621</t>
  </si>
  <si>
    <t>6609482623</t>
  </si>
  <si>
    <t>Wilson</t>
  </si>
  <si>
    <t>Duane</t>
  </si>
  <si>
    <t>Fry</t>
  </si>
  <si>
    <t>Fray</t>
  </si>
  <si>
    <t>idd006@mail.connect.more.net</t>
  </si>
  <si>
    <t>023099</t>
  </si>
  <si>
    <t>Luray 33</t>
  </si>
  <si>
    <t>248 Vine St</t>
  </si>
  <si>
    <t>Luray</t>
  </si>
  <si>
    <t>634530248</t>
  </si>
  <si>
    <t>$3,605,036</t>
  </si>
  <si>
    <t>42500</t>
  </si>
  <si>
    <t>6608662222</t>
  </si>
  <si>
    <t>6608662233</t>
  </si>
  <si>
    <t>Hays</t>
  </si>
  <si>
    <t>Joy</t>
  </si>
  <si>
    <t>Crowley</t>
  </si>
  <si>
    <t>luraysch@nemr.net</t>
  </si>
  <si>
    <t>023101</t>
  </si>
  <si>
    <t>Clark Co. R-I</t>
  </si>
  <si>
    <t>427 W Chestnut</t>
  </si>
  <si>
    <t>Kahoka</t>
  </si>
  <si>
    <t>634451399</t>
  </si>
  <si>
    <t>$47,845,972</t>
  </si>
  <si>
    <t>35000</t>
  </si>
  <si>
    <t>6607272377</t>
  </si>
  <si>
    <t>6607272035</t>
  </si>
  <si>
    <t>Otte</t>
  </si>
  <si>
    <t>Ludwick</t>
  </si>
  <si>
    <t>Sheriff</t>
  </si>
  <si>
    <t>RDSHERIFF@HOTMAIL.COM</t>
  </si>
  <si>
    <t>024086</t>
  </si>
  <si>
    <t>Kearney R-I</t>
  </si>
  <si>
    <t>1002 S Jefferson</t>
  </si>
  <si>
    <t>Kearney</t>
  </si>
  <si>
    <t>640608520</t>
  </si>
  <si>
    <t>$228,132,891</t>
  </si>
  <si>
    <t>40680</t>
  </si>
  <si>
    <t>8166284116</t>
  </si>
  <si>
    <t>8166284074</t>
  </si>
  <si>
    <t>Cockrum</t>
  </si>
  <si>
    <t>Switzer</t>
  </si>
  <si>
    <t>Harlan</t>
  </si>
  <si>
    <t>harlanr@kearney.k12.mo.us</t>
  </si>
  <si>
    <t>024087</t>
  </si>
  <si>
    <t>Smithville R-II</t>
  </si>
  <si>
    <t>645 S Commercial</t>
  </si>
  <si>
    <t>Smithville</t>
  </si>
  <si>
    <t>640899381</t>
  </si>
  <si>
    <t>$136,953,998</t>
  </si>
  <si>
    <t>42975</t>
  </si>
  <si>
    <t>8165320406</t>
  </si>
  <si>
    <t>8165324192</t>
  </si>
  <si>
    <t>Wolcott</t>
  </si>
  <si>
    <t>Leachman</t>
  </si>
  <si>
    <t>leachmar@smithville.k12.mo.us</t>
  </si>
  <si>
    <t>024089</t>
  </si>
  <si>
    <t>Excelsior Springs 40</t>
  </si>
  <si>
    <t>100 N Thompson Ave</t>
  </si>
  <si>
    <t>Excelsior Springs</t>
  </si>
  <si>
    <t>640240248</t>
  </si>
  <si>
    <t>$175,135,337</t>
  </si>
  <si>
    <t>46132</t>
  </si>
  <si>
    <t>8166309200</t>
  </si>
  <si>
    <t>8166309203</t>
  </si>
  <si>
    <t>Shumate</t>
  </si>
  <si>
    <t>Couldry</t>
  </si>
  <si>
    <t>PAllen@EStigers.k12.mo.us</t>
  </si>
  <si>
    <t>024090</t>
  </si>
  <si>
    <t>Liberty 53</t>
  </si>
  <si>
    <t>650 Conistor Ln</t>
  </si>
  <si>
    <t>Liberty</t>
  </si>
  <si>
    <t>640684202</t>
  </si>
  <si>
    <t>$508,099,248</t>
  </si>
  <si>
    <t>56400</t>
  </si>
  <si>
    <t>8164155300</t>
  </si>
  <si>
    <t>8164155306</t>
  </si>
  <si>
    <t>Hobbs</t>
  </si>
  <si>
    <t>Sallie</t>
  </si>
  <si>
    <t>Taveau</t>
  </si>
  <si>
    <t>W Scott</t>
  </si>
  <si>
    <t>staveau@liberty.k12.mo.us</t>
  </si>
  <si>
    <t>024091</t>
  </si>
  <si>
    <t>Missouri City 56</t>
  </si>
  <si>
    <t>700 E Main</t>
  </si>
  <si>
    <t>PO Box 259</t>
  </si>
  <si>
    <t>Missouri City</t>
  </si>
  <si>
    <t>640720259</t>
  </si>
  <si>
    <t>$5,485,869</t>
  </si>
  <si>
    <t>37868</t>
  </si>
  <si>
    <t>8167504391</t>
  </si>
  <si>
    <t>8167504394</t>
  </si>
  <si>
    <t>Bement</t>
  </si>
  <si>
    <t>Jay</t>
  </si>
  <si>
    <t>jj@mail.mocity.k12.mo.us</t>
  </si>
  <si>
    <t>024093</t>
  </si>
  <si>
    <t>North Kansas City 74</t>
  </si>
  <si>
    <t>2000 NE 46th St</t>
  </si>
  <si>
    <t>Kansas City</t>
  </si>
  <si>
    <t>641162099</t>
  </si>
  <si>
    <t>$1,766,875,977</t>
  </si>
  <si>
    <t>49398</t>
  </si>
  <si>
    <t>8164135000</t>
  </si>
  <si>
    <t>8164135005</t>
  </si>
  <si>
    <t>Jacobs</t>
  </si>
  <si>
    <t>Kay</t>
  </si>
  <si>
    <t>Cummings</t>
  </si>
  <si>
    <t>khenry@nkcsd.k12.mo.us</t>
  </si>
  <si>
    <t>025001</t>
  </si>
  <si>
    <t>Cameron R-I</t>
  </si>
  <si>
    <t>105 E Fifth St</t>
  </si>
  <si>
    <t>Cameron</t>
  </si>
  <si>
    <t>644291714</t>
  </si>
  <si>
    <t>$85,840,017</t>
  </si>
  <si>
    <t>40640</t>
  </si>
  <si>
    <t>8166322170</t>
  </si>
  <si>
    <t>8166322612</t>
  </si>
  <si>
    <t>Lynn</t>
  </si>
  <si>
    <t>Feighert</t>
  </si>
  <si>
    <t>rwhite@cameron.k12.mo.us</t>
  </si>
  <si>
    <t>025002</t>
  </si>
  <si>
    <t>Lathrop R-II</t>
  </si>
  <si>
    <t>700 East St</t>
  </si>
  <si>
    <t>Lathrop</t>
  </si>
  <si>
    <t>644659717</t>
  </si>
  <si>
    <t>$43,638,629</t>
  </si>
  <si>
    <t>38834</t>
  </si>
  <si>
    <t>8165287500</t>
  </si>
  <si>
    <t>8165287514</t>
  </si>
  <si>
    <t>O'Connor</t>
  </si>
  <si>
    <t>Michelle</t>
  </si>
  <si>
    <t>Harris</t>
  </si>
  <si>
    <t>Marian</t>
  </si>
  <si>
    <t>Blackburn</t>
  </si>
  <si>
    <t>Chris</t>
  </si>
  <si>
    <t>cblackburn@lathrop.k12.mo.us</t>
  </si>
  <si>
    <t>025003</t>
  </si>
  <si>
    <t>Clinton Co. R-III</t>
  </si>
  <si>
    <t>800 Frost</t>
  </si>
  <si>
    <t>PO Box 287</t>
  </si>
  <si>
    <t>Plattsburg</t>
  </si>
  <si>
    <t>644770287</t>
  </si>
  <si>
    <t>$54,728,636</t>
  </si>
  <si>
    <t>41634</t>
  </si>
  <si>
    <t>8165392183</t>
  </si>
  <si>
    <t>8165392412</t>
  </si>
  <si>
    <t>Killgore</t>
  </si>
  <si>
    <t>Eleanor</t>
  </si>
  <si>
    <t>Drummond</t>
  </si>
  <si>
    <t>Gary</t>
  </si>
  <si>
    <t>gdrummond@ccr3.k12.mo.us</t>
  </si>
  <si>
    <t>026001</t>
  </si>
  <si>
    <t>Cole Co. R-I</t>
  </si>
  <si>
    <t>13600 Rte C</t>
  </si>
  <si>
    <t>PO Box 427</t>
  </si>
  <si>
    <t>Russellville</t>
  </si>
  <si>
    <t>650740427</t>
  </si>
  <si>
    <t>Cole</t>
  </si>
  <si>
    <t>$37,807,372</t>
  </si>
  <si>
    <t>36300</t>
  </si>
  <si>
    <t>5737823534</t>
  </si>
  <si>
    <t>5737823545</t>
  </si>
  <si>
    <t>Wyss</t>
  </si>
  <si>
    <t>Farris</t>
  </si>
  <si>
    <t>Sterling</t>
  </si>
  <si>
    <t>Webster Groves</t>
  </si>
  <si>
    <t>400 E Lockwood Ave</t>
  </si>
  <si>
    <t>631193125</t>
  </si>
  <si>
    <t>$547,899,164</t>
  </si>
  <si>
    <t>45521</t>
  </si>
  <si>
    <t>3149611233</t>
  </si>
  <si>
    <t>3149636411</t>
  </si>
  <si>
    <t>Sida Bulejski</t>
  </si>
  <si>
    <t>Cheek</t>
  </si>
  <si>
    <t>Underwood</t>
  </si>
  <si>
    <t>underwood.brent@mail.webster.k12.mo.us</t>
  </si>
  <si>
    <t>096115</t>
  </si>
  <si>
    <t>Wellston</t>
  </si>
  <si>
    <t>6574 St Louis Ave</t>
  </si>
  <si>
    <t>631215725</t>
  </si>
  <si>
    <t xml:space="preserve">   U</t>
  </si>
  <si>
    <t>$18,440,686</t>
  </si>
  <si>
    <t>56700</t>
  </si>
  <si>
    <t>3142907900</t>
  </si>
  <si>
    <t>3142907905</t>
  </si>
  <si>
    <t>Whitfield</t>
  </si>
  <si>
    <t>Stodghill</t>
  </si>
  <si>
    <t>ejoiner@wellston.k12.us.mo</t>
  </si>
  <si>
    <t>096119</t>
  </si>
  <si>
    <t>Specl. Sch. Dst. St. Louis Co.</t>
  </si>
  <si>
    <t>12110 Clayton Rd</t>
  </si>
  <si>
    <t>Town &amp; Country</t>
  </si>
  <si>
    <t>631312516</t>
  </si>
  <si>
    <t>$18,603,519,598</t>
  </si>
  <si>
    <t>08440</t>
  </si>
  <si>
    <t>3149898100</t>
  </si>
  <si>
    <t>3149898440</t>
  </si>
  <si>
    <t>Lestina</t>
  </si>
  <si>
    <t>Kachris</t>
  </si>
  <si>
    <t>Peter</t>
  </si>
  <si>
    <t>SUPERINTENDENT@SSD.K12.MO.US</t>
  </si>
  <si>
    <t>097116</t>
  </si>
  <si>
    <t>Rte 1 Box 28</t>
  </si>
  <si>
    <t>Miami</t>
  </si>
  <si>
    <t>653449605</t>
  </si>
  <si>
    <t>Saline</t>
  </si>
  <si>
    <t>$6,818,315</t>
  </si>
  <si>
    <t>34291</t>
  </si>
  <si>
    <t>6608523269</t>
  </si>
  <si>
    <t>6608523259</t>
  </si>
  <si>
    <t>Eddy</t>
  </si>
  <si>
    <t>Pollard</t>
  </si>
  <si>
    <t>Teufel</t>
  </si>
  <si>
    <t>azj007@mail.connect.more.net</t>
  </si>
  <si>
    <t>097118</t>
  </si>
  <si>
    <t>Orearville R-IV</t>
  </si>
  <si>
    <t>Rte 2</t>
  </si>
  <si>
    <t>PO Box 13A</t>
  </si>
  <si>
    <t>Slater</t>
  </si>
  <si>
    <t>653490013</t>
  </si>
  <si>
    <t>$4,702,882</t>
  </si>
  <si>
    <t>47007</t>
  </si>
  <si>
    <t>6605292481</t>
  </si>
  <si>
    <t>6605292454</t>
  </si>
  <si>
    <t>Bentley</t>
  </si>
  <si>
    <t>Ehlert</t>
  </si>
  <si>
    <t>gneff@cdsinet.net</t>
  </si>
  <si>
    <t>097119</t>
  </si>
  <si>
    <t>Malta Bend R-V</t>
  </si>
  <si>
    <t>200 S Linn</t>
  </si>
  <si>
    <t>Malta Bend</t>
  </si>
  <si>
    <t>653390010</t>
  </si>
  <si>
    <t>$7,723,524</t>
  </si>
  <si>
    <t>51000</t>
  </si>
  <si>
    <t>6605952371</t>
  </si>
  <si>
    <t>6605952430</t>
  </si>
  <si>
    <t>Kiser</t>
  </si>
  <si>
    <t>Samson</t>
  </si>
  <si>
    <t>Huddleston</t>
  </si>
  <si>
    <t>jsamson@maltabend.k12.mo.us</t>
  </si>
  <si>
    <t>097122</t>
  </si>
  <si>
    <t>Hardeman R-X</t>
  </si>
  <si>
    <t>Rte 4 Box 2042</t>
  </si>
  <si>
    <t>653409274</t>
  </si>
  <si>
    <t>$5,617,633</t>
  </si>
  <si>
    <t>48086</t>
  </si>
  <si>
    <t>6608373400</t>
  </si>
  <si>
    <t>6608373411</t>
  </si>
  <si>
    <t>Morton</t>
  </si>
  <si>
    <t>Wise</t>
  </si>
  <si>
    <t>vwise@hardeman.k12.mo.us</t>
  </si>
  <si>
    <t>097127</t>
  </si>
  <si>
    <t>Gilliam C-4</t>
  </si>
  <si>
    <t>102 North St</t>
  </si>
  <si>
    <t>Gilliam</t>
  </si>
  <si>
    <t>653300008</t>
  </si>
  <si>
    <t>$2,422,682</t>
  </si>
  <si>
    <t>42296</t>
  </si>
  <si>
    <t>6607842225</t>
  </si>
  <si>
    <t>6607842238</t>
  </si>
  <si>
    <t>Hibbard</t>
  </si>
  <si>
    <t>Leimkuehler</t>
  </si>
  <si>
    <t>Darrel</t>
  </si>
  <si>
    <t>lml000@mail.connect.more.net</t>
  </si>
  <si>
    <t>097129</t>
  </si>
  <si>
    <t>860 W Vest</t>
  </si>
  <si>
    <t>653402139</t>
  </si>
  <si>
    <t>$117,048,994</t>
  </si>
  <si>
    <t>33361</t>
  </si>
  <si>
    <t>6608867414</t>
  </si>
  <si>
    <t>6608865641</t>
  </si>
  <si>
    <t>Stubblefield</t>
  </si>
  <si>
    <t>Aull</t>
  </si>
  <si>
    <t>lhisle@mail.mhsowls.k12.mo.us</t>
  </si>
  <si>
    <t>097130</t>
  </si>
  <si>
    <t>515 N Elm</t>
  </si>
  <si>
    <t>653491405</t>
  </si>
  <si>
    <t>$15,902,268</t>
  </si>
  <si>
    <t>42484</t>
  </si>
  <si>
    <t>6605292278</t>
  </si>
  <si>
    <t>6605292279</t>
  </si>
  <si>
    <t>Sweigart</t>
  </si>
  <si>
    <t>Vaillancourt</t>
  </si>
  <si>
    <t>paulv15@hotmail.com</t>
  </si>
  <si>
    <t>097131</t>
  </si>
  <si>
    <t>Sweet Springs R-VII</t>
  </si>
  <si>
    <t>105 Main</t>
  </si>
  <si>
    <t>Sweet Springs</t>
  </si>
  <si>
    <t>653511314</t>
  </si>
  <si>
    <t>$21,134,633</t>
  </si>
  <si>
    <t>39500</t>
  </si>
  <si>
    <t>6603354860</t>
  </si>
  <si>
    <t>6603354378</t>
  </si>
  <si>
    <t>Dohrman</t>
  </si>
  <si>
    <t>Vogelsmeier</t>
  </si>
  <si>
    <t>tmb001@mail.connect.more.net</t>
  </si>
  <si>
    <t>098080</t>
  </si>
  <si>
    <t>Schuyler Co. R-I</t>
  </si>
  <si>
    <t>N Hwy 63</t>
  </si>
  <si>
    <t>Queen City</t>
  </si>
  <si>
    <t>635610339</t>
  </si>
  <si>
    <t>Schuyler</t>
  </si>
  <si>
    <t>$29,107,580</t>
  </si>
  <si>
    <t>35200</t>
  </si>
  <si>
    <t>6607662204</t>
  </si>
  <si>
    <t>6607662400</t>
  </si>
  <si>
    <t>Newland</t>
  </si>
  <si>
    <t>McNabb</t>
  </si>
  <si>
    <t>Virginia</t>
  </si>
  <si>
    <t>Albertson</t>
  </si>
  <si>
    <t>malbertson@schuyler.k12.mo.us</t>
  </si>
  <si>
    <t>099078</t>
  </si>
  <si>
    <t>Gorin R-III</t>
  </si>
  <si>
    <t>Hwy U</t>
  </si>
  <si>
    <t>Gorin</t>
  </si>
  <si>
    <t>635430098</t>
  </si>
  <si>
    <t>Scotland</t>
  </si>
  <si>
    <t>$3,053,968</t>
  </si>
  <si>
    <t>40823</t>
  </si>
  <si>
    <t>6602823282</t>
  </si>
  <si>
    <t>6602823219</t>
  </si>
  <si>
    <t>Roach</t>
  </si>
  <si>
    <t>See</t>
  </si>
  <si>
    <t>Clatt</t>
  </si>
  <si>
    <t>Sherrill</t>
  </si>
  <si>
    <t>sherrillclatt@hotmail.com</t>
  </si>
  <si>
    <t>099082</t>
  </si>
  <si>
    <t>Scotland Co. R-I</t>
  </si>
  <si>
    <t>Rte 3 Box 19A</t>
  </si>
  <si>
    <t>Memphis</t>
  </si>
  <si>
    <t>635559410</t>
  </si>
  <si>
    <t>$37,888,765</t>
  </si>
  <si>
    <t>6604658531</t>
  </si>
  <si>
    <t>6604658636</t>
  </si>
  <si>
    <t>Aylward</t>
  </si>
  <si>
    <t>Ellen</t>
  </si>
  <si>
    <t>lhuff@scotland.k12.mo.us</t>
  </si>
  <si>
    <t>100059</t>
  </si>
  <si>
    <t>Scott City R-I</t>
  </si>
  <si>
    <t>3000 Main St</t>
  </si>
  <si>
    <t>Scott City</t>
  </si>
  <si>
    <t>637801111</t>
  </si>
  <si>
    <t>$44,351,415</t>
  </si>
  <si>
    <t>5732642381</t>
  </si>
  <si>
    <t>5732642206</t>
  </si>
  <si>
    <t>Debbi</t>
  </si>
  <si>
    <t>Bradshaw</t>
  </si>
  <si>
    <t>Diann</t>
  </si>
  <si>
    <t>Diann@scschools.k12.mo.us</t>
  </si>
  <si>
    <t>100060</t>
  </si>
  <si>
    <t>Chaffee R-II</t>
  </si>
  <si>
    <t>517 W Yoakum Ave</t>
  </si>
  <si>
    <t>Chaffee</t>
  </si>
  <si>
    <t>637401825</t>
  </si>
  <si>
    <t>$20,205,273</t>
  </si>
  <si>
    <t>36994</t>
  </si>
  <si>
    <t>5738873532</t>
  </si>
  <si>
    <t>5738873926</t>
  </si>
  <si>
    <t>Eifert</t>
  </si>
  <si>
    <t>Spies</t>
  </si>
  <si>
    <t>abell@chaffee.k12.mo.us</t>
  </si>
  <si>
    <t>100061</t>
  </si>
  <si>
    <t>Scott Co. R-IV</t>
  </si>
  <si>
    <t>4035 State Hwy 77</t>
  </si>
  <si>
    <t>637369162</t>
  </si>
  <si>
    <t>$40,218,940</t>
  </si>
  <si>
    <t>31700</t>
  </si>
  <si>
    <t>5735453887</t>
  </si>
  <si>
    <t>5735453929</t>
  </si>
  <si>
    <t>Glastetter</t>
  </si>
  <si>
    <t>Scheffer</t>
  </si>
  <si>
    <t>Sonny</t>
  </si>
  <si>
    <t>AUY006@MAIL.CONNECT.MORE.NET</t>
  </si>
  <si>
    <t>100062</t>
  </si>
  <si>
    <t>Scott Co. Central</t>
  </si>
  <si>
    <t>20794 US Hwy 61</t>
  </si>
  <si>
    <t>Sikeston</t>
  </si>
  <si>
    <t>638017260</t>
  </si>
  <si>
    <t>$12,598,660</t>
  </si>
  <si>
    <t>5734712686</t>
  </si>
  <si>
    <t>Northern</t>
  </si>
  <si>
    <t>Jo Anne</t>
  </si>
  <si>
    <t>northern@scottcentral.k12.mo.us</t>
  </si>
  <si>
    <t>100063</t>
  </si>
  <si>
    <t>Sikeston R-VI</t>
  </si>
  <si>
    <t>1002 Virginia</t>
  </si>
  <si>
    <t>638013347</t>
  </si>
  <si>
    <t>$189,820,873</t>
  </si>
  <si>
    <t>5734722581</t>
  </si>
  <si>
    <t>5734722584</t>
  </si>
  <si>
    <t>Borgsmiller</t>
  </si>
  <si>
    <t>SBORGSMILLER@SIKESTON.K12.MO.US</t>
  </si>
  <si>
    <t>100064</t>
  </si>
  <si>
    <t>Kelso C-7</t>
  </si>
  <si>
    <t>1016 State Hwy A</t>
  </si>
  <si>
    <t>637369749</t>
  </si>
  <si>
    <t>$18,399,490</t>
  </si>
  <si>
    <t>28259</t>
  </si>
  <si>
    <t>5735453357</t>
  </si>
  <si>
    <t>5735454356</t>
  </si>
  <si>
    <t>Reatha</t>
  </si>
  <si>
    <t>Senciboy</t>
  </si>
  <si>
    <t>Newell</t>
  </si>
  <si>
    <t>VKD003@MAIL.CONNECT.MORE.NET</t>
  </si>
  <si>
    <t>100065</t>
  </si>
  <si>
    <t>Oran R-III</t>
  </si>
  <si>
    <t>310 Church St</t>
  </si>
  <si>
    <t>PO Box 250</t>
  </si>
  <si>
    <t>Oran</t>
  </si>
  <si>
    <t>637710250</t>
  </si>
  <si>
    <t>$15,636,810</t>
  </si>
  <si>
    <t>5732622330</t>
  </si>
  <si>
    <t>Hatfield</t>
  </si>
  <si>
    <t>Jansen</t>
  </si>
  <si>
    <t>tanderson@oran.k12.mo.us</t>
  </si>
  <si>
    <t>101105</t>
  </si>
  <si>
    <t>Winona R-III</t>
  </si>
  <si>
    <t>Hwy 19</t>
  </si>
  <si>
    <t>Winona</t>
  </si>
  <si>
    <t>655880248</t>
  </si>
  <si>
    <t>Shannon</t>
  </si>
  <si>
    <t>$13,159,112</t>
  </si>
  <si>
    <t>5733258101</t>
  </si>
  <si>
    <t>5733258447</t>
  </si>
  <si>
    <t>Norton</t>
  </si>
  <si>
    <t>Bland</t>
  </si>
  <si>
    <t>mikelgreene@hotmail.com</t>
  </si>
  <si>
    <t>101107</t>
  </si>
  <si>
    <t>Eminence R-I</t>
  </si>
  <si>
    <t>505 S Sixth St</t>
  </si>
  <si>
    <t>PO Box 730</t>
  </si>
  <si>
    <t>Eminence</t>
  </si>
  <si>
    <t>654660730</t>
  </si>
  <si>
    <t>$15,213,475</t>
  </si>
  <si>
    <t>5732263251</t>
  </si>
  <si>
    <t>5732263250</t>
  </si>
  <si>
    <t>Greem</t>
  </si>
  <si>
    <t>Laurie</t>
  </si>
  <si>
    <t>Christine</t>
  </si>
  <si>
    <t>BJP016@MAIL.CONNECT.MORE.NET</t>
  </si>
  <si>
    <t>102081</t>
  </si>
  <si>
    <t>Shelby Co. C-1</t>
  </si>
  <si>
    <t>3071 Hwy 15</t>
  </si>
  <si>
    <t>Shelbyville</t>
  </si>
  <si>
    <t>634692225</t>
  </si>
  <si>
    <t>$23,647,459</t>
  </si>
  <si>
    <t>38200</t>
  </si>
  <si>
    <t>5736332410</t>
  </si>
  <si>
    <t>5736332138</t>
  </si>
  <si>
    <t>Balser</t>
  </si>
  <si>
    <t>Smoot</t>
  </si>
  <si>
    <t>lsmoot@nshelby.k12.mo.us</t>
  </si>
  <si>
    <t>102085</t>
  </si>
  <si>
    <t>Shelby Co. R-IV</t>
  </si>
  <si>
    <t>4154 Hwy 36</t>
  </si>
  <si>
    <t>Shelbina</t>
  </si>
  <si>
    <t>634689716</t>
  </si>
  <si>
    <t>$45,896,174</t>
  </si>
  <si>
    <t>5735884961</t>
  </si>
  <si>
    <t>5735882490</t>
  </si>
  <si>
    <t>Maupin</t>
  </si>
  <si>
    <t>Leu</t>
  </si>
  <si>
    <t>Dunaway</t>
  </si>
  <si>
    <t>TDUNAWAY@CARDINALS.K12.MO.US</t>
  </si>
  <si>
    <t>103127</t>
  </si>
  <si>
    <t>Richland R-I</t>
  </si>
  <si>
    <t>24456 State Hwy 114</t>
  </si>
  <si>
    <t>Essex</t>
  </si>
  <si>
    <t>638460008</t>
  </si>
  <si>
    <t>Stoddard</t>
  </si>
  <si>
    <t>$19,269,318</t>
  </si>
  <si>
    <t>34800</t>
  </si>
  <si>
    <t>5732835332</t>
  </si>
  <si>
    <t>5732835798</t>
  </si>
  <si>
    <t>Odum</t>
  </si>
  <si>
    <t>Hueckel</t>
  </si>
  <si>
    <t>lathamk@richland.k12.mo.us</t>
  </si>
  <si>
    <t>103128</t>
  </si>
  <si>
    <t>Bell City R-II</t>
  </si>
  <si>
    <t>25254 Walnut St</t>
  </si>
  <si>
    <t>Bell City</t>
  </si>
  <si>
    <t>637351000</t>
  </si>
  <si>
    <t>$17,862,183</t>
  </si>
  <si>
    <t>5737334444</t>
  </si>
  <si>
    <t>5737334114</t>
  </si>
  <si>
    <t>Strobel</t>
  </si>
  <si>
    <t>Niemczyk</t>
  </si>
  <si>
    <t>rniemczyk@bellcity.k12.mo.us</t>
  </si>
  <si>
    <t>103129</t>
  </si>
  <si>
    <t>Advance R-IV</t>
  </si>
  <si>
    <t>19805 State Hwy C</t>
  </si>
  <si>
    <t>Advance</t>
  </si>
  <si>
    <t>637300370</t>
  </si>
  <si>
    <t>$24,373,764</t>
  </si>
  <si>
    <t>5737223581</t>
  </si>
  <si>
    <t>5737229886</t>
  </si>
  <si>
    <t>Lanpher</t>
  </si>
  <si>
    <t>Redman</t>
  </si>
  <si>
    <t>ahssupt@clas.net</t>
  </si>
  <si>
    <t>103130</t>
  </si>
  <si>
    <t>Puxico R-VIII</t>
  </si>
  <si>
    <t>481 N Bedford St</t>
  </si>
  <si>
    <t>Puxico</t>
  </si>
  <si>
    <t>639609144</t>
  </si>
  <si>
    <t>$31,645,954</t>
  </si>
  <si>
    <t>5732223762</t>
  </si>
  <si>
    <t>5732223137</t>
  </si>
  <si>
    <t>Copeland</t>
  </si>
  <si>
    <t>jhobbs@puxico.k12.mo.us</t>
  </si>
  <si>
    <t>103131</t>
  </si>
  <si>
    <t>Bloomfield R-XIV</t>
  </si>
  <si>
    <t>505 Court St</t>
  </si>
  <si>
    <t>PO Box 650</t>
  </si>
  <si>
    <t>Bloomfield</t>
  </si>
  <si>
    <t>638250650</t>
  </si>
  <si>
    <t>$33,665,071</t>
  </si>
  <si>
    <t>5735684564</t>
  </si>
  <si>
    <t>5735684565</t>
  </si>
  <si>
    <t>Heaton</t>
  </si>
  <si>
    <t>Buddy</t>
  </si>
  <si>
    <t>Gard</t>
  </si>
  <si>
    <t>sperry@mail.bloomfield.k12.mo.us</t>
  </si>
  <si>
    <t>103132</t>
  </si>
  <si>
    <t>Dexter R-XI</t>
  </si>
  <si>
    <t>1031 Brown Pilot Ln</t>
  </si>
  <si>
    <t>Dexter</t>
  </si>
  <si>
    <t>638411803</t>
  </si>
  <si>
    <t>$130,237,379</t>
  </si>
  <si>
    <t>5736141000</t>
  </si>
  <si>
    <t>5736141002</t>
  </si>
  <si>
    <t>kjackson@dexter.k12.mo.us</t>
  </si>
  <si>
    <t>103135</t>
  </si>
  <si>
    <t>Bernie R-XIII</t>
  </si>
  <si>
    <t>516 W Main</t>
  </si>
  <si>
    <t>Bernie</t>
  </si>
  <si>
    <t>638229575</t>
  </si>
  <si>
    <t>$26,830,238</t>
  </si>
  <si>
    <t>31213</t>
  </si>
  <si>
    <t>5732935333</t>
  </si>
  <si>
    <t>5732935731</t>
  </si>
  <si>
    <t>Crow</t>
  </si>
  <si>
    <t>Darell</t>
  </si>
  <si>
    <t>Freed</t>
  </si>
  <si>
    <t>Becky</t>
  </si>
  <si>
    <t>Early</t>
  </si>
  <si>
    <t>Arvilla</t>
  </si>
  <si>
    <t>earlya@bernie.k12.mo.us</t>
  </si>
  <si>
    <t>104041</t>
  </si>
  <si>
    <t>Hurley R-I</t>
  </si>
  <si>
    <t>86 Holt Spring Rd</t>
  </si>
  <si>
    <t>Hurley</t>
  </si>
  <si>
    <t>656750248</t>
  </si>
  <si>
    <t>Stone</t>
  </si>
  <si>
    <t>$7,279,065</t>
  </si>
  <si>
    <t>45502</t>
  </si>
  <si>
    <t>4173693271</t>
  </si>
  <si>
    <t>4173692212</t>
  </si>
  <si>
    <t>Burk</t>
  </si>
  <si>
    <t>Seaton</t>
  </si>
  <si>
    <t>darnold@hurleyschools.com</t>
  </si>
  <si>
    <t>104042</t>
  </si>
  <si>
    <t>Galena R-II</t>
  </si>
  <si>
    <t>Hwy 13</t>
  </si>
  <si>
    <t>PO Box 286</t>
  </si>
  <si>
    <t>Galena</t>
  </si>
  <si>
    <t>656560286</t>
  </si>
  <si>
    <t>$20,076,846</t>
  </si>
  <si>
    <t>37464</t>
  </si>
  <si>
    <t>4173576027</t>
  </si>
  <si>
    <t>4173578444</t>
  </si>
  <si>
    <t>mzr030@mail.connect.more.net</t>
  </si>
  <si>
    <t>104043</t>
  </si>
  <si>
    <t>Crane R-III</t>
  </si>
  <si>
    <t>209 Pirate Ln</t>
  </si>
  <si>
    <t>PO Box 405</t>
  </si>
  <si>
    <t>Crane</t>
  </si>
  <si>
    <t>656330405</t>
  </si>
  <si>
    <t>$17,783,721</t>
  </si>
  <si>
    <t>31794</t>
  </si>
  <si>
    <t>4177235300</t>
  </si>
  <si>
    <t>4177235551</t>
  </si>
  <si>
    <t>McCullough</t>
  </si>
  <si>
    <t>Laney</t>
  </si>
  <si>
    <t>LANEYT@CRANE.K12.MO.US</t>
  </si>
  <si>
    <t>104044</t>
  </si>
  <si>
    <t>Reeds Spring R-IV</t>
  </si>
  <si>
    <t>22595-A Main St</t>
  </si>
  <si>
    <t>Reeds Spring</t>
  </si>
  <si>
    <t>657370000</t>
  </si>
  <si>
    <t>$214,205,514</t>
  </si>
  <si>
    <t>4172728173</t>
  </si>
  <si>
    <t>4172728621</t>
  </si>
  <si>
    <t>Mease</t>
  </si>
  <si>
    <t>Dee Ann</t>
  </si>
  <si>
    <t>Pace</t>
  </si>
  <si>
    <t>GPACE@WOLVES.K12.MO.US</t>
  </si>
  <si>
    <t>104045</t>
  </si>
  <si>
    <t>Blue Eye R-V</t>
  </si>
  <si>
    <t>658 State Hwy EE</t>
  </si>
  <si>
    <t>Blue Eye</t>
  </si>
  <si>
    <t>656110105</t>
  </si>
  <si>
    <t>$61,102,374</t>
  </si>
  <si>
    <t>4177795332</t>
  </si>
  <si>
    <t>4177792151</t>
  </si>
  <si>
    <t>Bohner</t>
  </si>
  <si>
    <t>Earnest</t>
  </si>
  <si>
    <t>105123</t>
  </si>
  <si>
    <t>Green City R-I</t>
  </si>
  <si>
    <t>301 N East St</t>
  </si>
  <si>
    <t>Green City</t>
  </si>
  <si>
    <t>635459763</t>
  </si>
  <si>
    <t>$16,709,072</t>
  </si>
  <si>
    <t>44009</t>
  </si>
  <si>
    <t>6608744127</t>
  </si>
  <si>
    <t>6608745010</t>
  </si>
  <si>
    <t>Hatcher</t>
  </si>
  <si>
    <t>Childers</t>
  </si>
  <si>
    <t>rzm012@mail.connect.more.net</t>
  </si>
  <si>
    <t>105124</t>
  </si>
  <si>
    <t>Milan C-2</t>
  </si>
  <si>
    <t>373 S Market St</t>
  </si>
  <si>
    <t>Milan</t>
  </si>
  <si>
    <t>635561150</t>
  </si>
  <si>
    <t>$33,123,592</t>
  </si>
  <si>
    <t>6602654414</t>
  </si>
  <si>
    <t>6602654315</t>
  </si>
  <si>
    <t>Danah</t>
  </si>
  <si>
    <t>Leppin</t>
  </si>
  <si>
    <t>Campbell R-II</t>
  </si>
  <si>
    <t>801 S State Rte 53</t>
  </si>
  <si>
    <t>Campbell</t>
  </si>
  <si>
    <t>639331399</t>
  </si>
  <si>
    <t>$53,572,695</t>
  </si>
  <si>
    <t>35300</t>
  </si>
  <si>
    <t>5732462133</t>
  </si>
  <si>
    <t>5732463212</t>
  </si>
  <si>
    <t>Montgomery</t>
  </si>
  <si>
    <t>Eddie</t>
  </si>
  <si>
    <t>Noble</t>
  </si>
  <si>
    <t>jnoble@campbell.k12.mo.us</t>
  </si>
  <si>
    <t>035094</t>
  </si>
  <si>
    <t>Holcomb R-III</t>
  </si>
  <si>
    <t>102 S Cherry</t>
  </si>
  <si>
    <t>Holcomb</t>
  </si>
  <si>
    <t>638520190</t>
  </si>
  <si>
    <t>$17,498,742</t>
  </si>
  <si>
    <t>34661</t>
  </si>
  <si>
    <t>5737923113</t>
  </si>
  <si>
    <t>5737923118</t>
  </si>
  <si>
    <t>Broglin</t>
  </si>
  <si>
    <t>Wilburn</t>
  </si>
  <si>
    <t>DWilburn@holcomb.k12.mo.us</t>
  </si>
  <si>
    <t>035097</t>
  </si>
  <si>
    <t>Clarkton C-4</t>
  </si>
  <si>
    <t>Hwy 162</t>
  </si>
  <si>
    <t>PO Box 637</t>
  </si>
  <si>
    <t>Clarkton</t>
  </si>
  <si>
    <t>638370637</t>
  </si>
  <si>
    <t>$10,563,080</t>
  </si>
  <si>
    <t>29402</t>
  </si>
  <si>
    <t>5734483712</t>
  </si>
  <si>
    <t>5734485182</t>
  </si>
  <si>
    <t>Winchester</t>
  </si>
  <si>
    <t>Bolin</t>
  </si>
  <si>
    <t>Wanda</t>
  </si>
  <si>
    <t>dlynn@clarkton.k12.mo.us</t>
  </si>
  <si>
    <t>035098</t>
  </si>
  <si>
    <t>Senath-Hornersville C-8</t>
  </si>
  <si>
    <t>803 S State</t>
  </si>
  <si>
    <t>PO Box 370</t>
  </si>
  <si>
    <t>Senath</t>
  </si>
  <si>
    <t>638760370</t>
  </si>
  <si>
    <t>$37,975,490</t>
  </si>
  <si>
    <t>34400</t>
  </si>
  <si>
    <t>5737382669</t>
  </si>
  <si>
    <t>5737389845</t>
  </si>
  <si>
    <t>Gibson</t>
  </si>
  <si>
    <t>Tammy</t>
  </si>
  <si>
    <t>Poorman</t>
  </si>
  <si>
    <t>Yancy</t>
  </si>
  <si>
    <t>Z</t>
  </si>
  <si>
    <t>ypoorman@shs.k12.mo.us</t>
  </si>
  <si>
    <t>035099</t>
  </si>
  <si>
    <t>Southland C-9</t>
  </si>
  <si>
    <t>500 S Main</t>
  </si>
  <si>
    <t>Cardwell</t>
  </si>
  <si>
    <t>638297187</t>
  </si>
  <si>
    <t>$13,390,791</t>
  </si>
  <si>
    <t>30700</t>
  </si>
  <si>
    <t>5736543574</t>
  </si>
  <si>
    <t>5736543575</t>
  </si>
  <si>
    <t>Gillion</t>
  </si>
  <si>
    <t>Jackie</t>
  </si>
  <si>
    <t>Brad</t>
  </si>
  <si>
    <t>Lasley</t>
  </si>
  <si>
    <t>Raymond</t>
  </si>
  <si>
    <t>rlasley@southland.k12.mo.us</t>
  </si>
  <si>
    <t>035102</t>
  </si>
  <si>
    <t>Kennett 39</t>
  </si>
  <si>
    <t>510 College Ave</t>
  </si>
  <si>
    <t>Kennett</t>
  </si>
  <si>
    <t>638572006</t>
  </si>
  <si>
    <t>$82,141,065</t>
  </si>
  <si>
    <t>30735</t>
  </si>
  <si>
    <t>5737171100</t>
  </si>
  <si>
    <t>5737171101</t>
  </si>
  <si>
    <t>Shetley</t>
  </si>
  <si>
    <t>Matthew</t>
  </si>
  <si>
    <t>Nail</t>
  </si>
  <si>
    <t>Callewaert</t>
  </si>
  <si>
    <t>JIMC@KENNETT.K12.MO.US</t>
  </si>
  <si>
    <t>036123</t>
  </si>
  <si>
    <t>Franklin Co. R-II</t>
  </si>
  <si>
    <t>3128 Hwy Y</t>
  </si>
  <si>
    <t>New Haven</t>
  </si>
  <si>
    <t>630689531</t>
  </si>
  <si>
    <t>$16,888,017</t>
  </si>
  <si>
    <t>36882</t>
  </si>
  <si>
    <t>5732372414</t>
  </si>
  <si>
    <t>5732374838</t>
  </si>
  <si>
    <t>Winters</t>
  </si>
  <si>
    <t>Derby</t>
  </si>
  <si>
    <t>Laboube</t>
  </si>
  <si>
    <t>ZXH004@MAIL.CONNECT.MORE.NET</t>
  </si>
  <si>
    <t>036126</t>
  </si>
  <si>
    <t>Meramec Valley R-III</t>
  </si>
  <si>
    <t>126 N Payne St</t>
  </si>
  <si>
    <t>Pacific</t>
  </si>
  <si>
    <t>630691224</t>
  </si>
  <si>
    <t>$241,849,243</t>
  </si>
  <si>
    <t>36260</t>
  </si>
  <si>
    <t>6362711400</t>
  </si>
  <si>
    <t>6362711406</t>
  </si>
  <si>
    <t>Arnette</t>
  </si>
  <si>
    <t>Timothy</t>
  </si>
  <si>
    <t>Spencer</t>
  </si>
  <si>
    <t>mspencer@mvr3.k12.mo.us</t>
  </si>
  <si>
    <t>036131</t>
  </si>
  <si>
    <t>Union R-XI</t>
  </si>
  <si>
    <t>770 Independence Dr</t>
  </si>
  <si>
    <t>PO Box 440</t>
  </si>
  <si>
    <t>Union</t>
  </si>
  <si>
    <t>630840440</t>
  </si>
  <si>
    <t>$198,970,083</t>
  </si>
  <si>
    <t>34700</t>
  </si>
  <si>
    <t>6365838626</t>
  </si>
  <si>
    <t>6365832403</t>
  </si>
  <si>
    <t>Weideman</t>
  </si>
  <si>
    <t>Virgil</t>
  </si>
  <si>
    <t>Price</t>
  </si>
  <si>
    <t>Tilson</t>
  </si>
  <si>
    <t>Veann</t>
  </si>
  <si>
    <t>tilsve@union.k12.mo.us</t>
  </si>
  <si>
    <t>036133</t>
  </si>
  <si>
    <t>Lonedell R-XIV</t>
  </si>
  <si>
    <t>7466 Hwy FF</t>
  </si>
  <si>
    <t>Lonedell</t>
  </si>
  <si>
    <t>630601515</t>
  </si>
  <si>
    <t>$26,105,896</t>
  </si>
  <si>
    <t>36600</t>
  </si>
  <si>
    <t>6366290401</t>
  </si>
  <si>
    <t>6366295561</t>
  </si>
  <si>
    <t>Dierker</t>
  </si>
  <si>
    <t>Pursley</t>
  </si>
  <si>
    <t>Rosenkoetter</t>
  </si>
  <si>
    <t>spc022@mail.connect.more.net</t>
  </si>
  <si>
    <t>036134</t>
  </si>
  <si>
    <t>Spring Bluff R-XV</t>
  </si>
  <si>
    <t>9374 Hwy 185</t>
  </si>
  <si>
    <t>Sullivan</t>
  </si>
  <si>
    <t>630803850</t>
  </si>
  <si>
    <t>$16,449,785</t>
  </si>
  <si>
    <t>34743</t>
  </si>
  <si>
    <t>5734578302</t>
  </si>
  <si>
    <t>5734572070</t>
  </si>
  <si>
    <t>Thomeczek</t>
  </si>
  <si>
    <t>Erxleben</t>
  </si>
  <si>
    <t>Maggie</t>
  </si>
  <si>
    <t>Bylo</t>
  </si>
  <si>
    <t>nsj008@mail.connect.more.net</t>
  </si>
  <si>
    <t>036135</t>
  </si>
  <si>
    <t>Strain-Japan R-XVI</t>
  </si>
  <si>
    <t>4640 Hwy H</t>
  </si>
  <si>
    <t>630803215</t>
  </si>
  <si>
    <t>$8,276,171</t>
  </si>
  <si>
    <t>30871</t>
  </si>
  <si>
    <t>5736273243</t>
  </si>
  <si>
    <t>Willette</t>
  </si>
  <si>
    <t>Boeh</t>
  </si>
  <si>
    <t>mboeh31@hotmail.com</t>
  </si>
  <si>
    <t>036136</t>
  </si>
  <si>
    <t>St. Clair R-XIII</t>
  </si>
  <si>
    <t>905 Bardot St</t>
  </si>
  <si>
    <t>St. Clair</t>
  </si>
  <si>
    <t>630771700</t>
  </si>
  <si>
    <t>$109,738,289</t>
  </si>
  <si>
    <t>32200</t>
  </si>
  <si>
    <t>6366293500</t>
  </si>
  <si>
    <t>6366294466</t>
  </si>
  <si>
    <t>Hoffman</t>
  </si>
  <si>
    <t>Strothcamp</t>
  </si>
  <si>
    <t>R Winston</t>
  </si>
  <si>
    <t>rreed@stclair.k12.mo.us</t>
  </si>
  <si>
    <t>036137</t>
  </si>
  <si>
    <t>138 Taylor St</t>
  </si>
  <si>
    <t>630801936</t>
  </si>
  <si>
    <t>$112,492,290</t>
  </si>
  <si>
    <t>41187</t>
  </si>
  <si>
    <t>5734685171</t>
  </si>
  <si>
    <t>5734687720</t>
  </si>
  <si>
    <t>Strauser</t>
  </si>
  <si>
    <t>J Douglas</t>
  </si>
  <si>
    <t>Coppage</t>
  </si>
  <si>
    <t>Thornsberry</t>
  </si>
  <si>
    <t>gfh025@mail.connect.more.net</t>
  </si>
  <si>
    <t>036138</t>
  </si>
  <si>
    <t>100 Park Dr</t>
  </si>
  <si>
    <t>630681306</t>
  </si>
  <si>
    <t>$30,768,993</t>
  </si>
  <si>
    <t>40900</t>
  </si>
  <si>
    <t>5732373231</t>
  </si>
  <si>
    <t>5732375959</t>
  </si>
  <si>
    <t>Schowe</t>
  </si>
  <si>
    <t>Kell</t>
  </si>
  <si>
    <t>Bumgarner</t>
  </si>
  <si>
    <t>meu000@mail.connect.more.net</t>
  </si>
  <si>
    <t>036139</t>
  </si>
  <si>
    <t>Washington</t>
  </si>
  <si>
    <t>220 Locust St</t>
  </si>
  <si>
    <t>PO Box 357</t>
  </si>
  <si>
    <t>630900357</t>
  </si>
  <si>
    <t>$512,958,864</t>
  </si>
  <si>
    <t>36031</t>
  </si>
  <si>
    <t>6362392727</t>
  </si>
  <si>
    <t>6362393315</t>
  </si>
  <si>
    <t>Brunworth</t>
  </si>
  <si>
    <t>Rehmeier</t>
  </si>
  <si>
    <t>Greg.Wilson@washington.k12.mo.us</t>
  </si>
  <si>
    <t>037037</t>
  </si>
  <si>
    <t>Gasconade Co. R-II</t>
  </si>
  <si>
    <t>402 E Lincoln</t>
  </si>
  <si>
    <t>PO Box 536</t>
  </si>
  <si>
    <t>Owensville</t>
  </si>
  <si>
    <t>650660536</t>
  </si>
  <si>
    <t>Gasconade</t>
  </si>
  <si>
    <t>$114,733,609</t>
  </si>
  <si>
    <t>38500</t>
  </si>
  <si>
    <t>5734372177</t>
  </si>
  <si>
    <t>5734375808</t>
  </si>
  <si>
    <t>Bloemke</t>
  </si>
  <si>
    <t>Sieckmann</t>
  </si>
  <si>
    <t>Knight</t>
  </si>
  <si>
    <t>Sally</t>
  </si>
  <si>
    <t>SKnight@owensville.k12.mo.us</t>
  </si>
  <si>
    <t>037039</t>
  </si>
  <si>
    <t>Gasconade Co. R-I</t>
  </si>
  <si>
    <t>164 State Hwy 100 West</t>
  </si>
  <si>
    <t>Hermann</t>
  </si>
  <si>
    <t>650419802</t>
  </si>
  <si>
    <t>$84,783,558</t>
  </si>
  <si>
    <t>5734862116</t>
  </si>
  <si>
    <t>5734863032</t>
  </si>
  <si>
    <t>Rohlfing</t>
  </si>
  <si>
    <t>Leech</t>
  </si>
  <si>
    <t>mleech@hermann.k12.mo.us</t>
  </si>
  <si>
    <t>038044</t>
  </si>
  <si>
    <t>King City R-I</t>
  </si>
  <si>
    <t>300 N Grand</t>
  </si>
  <si>
    <t>PO Box 189</t>
  </si>
  <si>
    <t>King City</t>
  </si>
  <si>
    <t>644630189</t>
  </si>
  <si>
    <t>Gentry</t>
  </si>
  <si>
    <t>$19,506,188</t>
  </si>
  <si>
    <t>42143</t>
  </si>
  <si>
    <t>6605354319</t>
  </si>
  <si>
    <t>6605354765</t>
  </si>
  <si>
    <t>Willis</t>
  </si>
  <si>
    <t>Darnell</t>
  </si>
  <si>
    <t>Kathryn</t>
  </si>
  <si>
    <t>Ebersold</t>
  </si>
  <si>
    <t>Kendall</t>
  </si>
  <si>
    <t>eberkend@kingcity.k12.mo.us</t>
  </si>
  <si>
    <t>038045</t>
  </si>
  <si>
    <t>Stanberry R-II</t>
  </si>
  <si>
    <t>610 N Park St</t>
  </si>
  <si>
    <t>Stanberry</t>
  </si>
  <si>
    <t>644891051</t>
  </si>
  <si>
    <t>$17,472,199</t>
  </si>
  <si>
    <t>41000</t>
  </si>
  <si>
    <t>6607832136</t>
  </si>
  <si>
    <t>6607832177</t>
  </si>
  <si>
    <t>Jennings</t>
  </si>
  <si>
    <t>Tony</t>
  </si>
  <si>
    <t>Kerwin</t>
  </si>
  <si>
    <t>Raylene</t>
  </si>
  <si>
    <t>bjohnson@sr2.k12.mo.us</t>
  </si>
  <si>
    <t>038046</t>
  </si>
  <si>
    <t>Albany R-III</t>
  </si>
  <si>
    <t>101 W Jefferson St</t>
  </si>
  <si>
    <t>Albany</t>
  </si>
  <si>
    <t>644021237</t>
  </si>
  <si>
    <t>$27,269,832</t>
  </si>
  <si>
    <t>6607263911</t>
  </si>
  <si>
    <t>6607265841</t>
  </si>
  <si>
    <t>Walker</t>
  </si>
  <si>
    <t>Jack</t>
  </si>
  <si>
    <t>Arnold</t>
  </si>
  <si>
    <t>Jon</t>
  </si>
  <si>
    <t>marnold@albany.k12.mo.us</t>
  </si>
  <si>
    <t>039133</t>
  </si>
  <si>
    <t>Willard R-II</t>
  </si>
  <si>
    <t>460 E Kime St</t>
  </si>
  <si>
    <t>Willard</t>
  </si>
  <si>
    <t>657817233</t>
  </si>
  <si>
    <t>Greene</t>
  </si>
  <si>
    <t>$200,620,630</t>
  </si>
  <si>
    <t>36900</t>
  </si>
  <si>
    <t>4177422584</t>
  </si>
  <si>
    <t>4177422586</t>
  </si>
  <si>
    <t>Bird</t>
  </si>
  <si>
    <t>Anstine</t>
  </si>
  <si>
    <t>Houck</t>
  </si>
  <si>
    <t>dhouck@willard.k12.mo.us</t>
  </si>
  <si>
    <t>039134</t>
  </si>
  <si>
    <t>Republic R-III</t>
  </si>
  <si>
    <t>518 N Hampton</t>
  </si>
  <si>
    <t>Republic</t>
  </si>
  <si>
    <t>657381323</t>
  </si>
  <si>
    <t>$168,026,036</t>
  </si>
  <si>
    <t>4177323605</t>
  </si>
  <si>
    <t>4177323609</t>
  </si>
  <si>
    <t>Lohkamp</t>
  </si>
  <si>
    <t>Hayward</t>
  </si>
  <si>
    <t>Hedgpeth</t>
  </si>
  <si>
    <t>phedgpet@mail.republic.k12.mo.us</t>
  </si>
  <si>
    <t>039135</t>
  </si>
  <si>
    <t>Ash Grove R-IV</t>
  </si>
  <si>
    <t>100 N Maple Ln</t>
  </si>
  <si>
    <t>Ash Grove</t>
  </si>
  <si>
    <t>656049113</t>
  </si>
  <si>
    <t>$39,020,130</t>
  </si>
  <si>
    <t>4177512534</t>
  </si>
  <si>
    <t>4177512283</t>
  </si>
  <si>
    <t>Keck</t>
  </si>
  <si>
    <t>Belker</t>
  </si>
  <si>
    <t>Linlley</t>
  </si>
  <si>
    <t>rharris@ashgrove.k12.mo.us</t>
  </si>
  <si>
    <t>039136</t>
  </si>
  <si>
    <t>Walnut Grove R-V</t>
  </si>
  <si>
    <t>College and Walnut</t>
  </si>
  <si>
    <t>PO Box 187</t>
  </si>
  <si>
    <t>Walnut Grove</t>
  </si>
  <si>
    <t>657700187</t>
  </si>
  <si>
    <t>$13,994,220</t>
  </si>
  <si>
    <t>30337</t>
  </si>
  <si>
    <t>4177882543</t>
  </si>
  <si>
    <t>4177881254</t>
  </si>
  <si>
    <t>Creed</t>
  </si>
  <si>
    <t>Stehlik</t>
  </si>
  <si>
    <t>Tanya</t>
  </si>
  <si>
    <t>thunter524@msn.com</t>
  </si>
  <si>
    <t>039137</t>
  </si>
  <si>
    <t>Strafford R-VI</t>
  </si>
  <si>
    <t>201 W McCabe</t>
  </si>
  <si>
    <t>Strafford</t>
  </si>
  <si>
    <t>657578841</t>
  </si>
  <si>
    <t>$111,804,304</t>
  </si>
  <si>
    <t>4177367000</t>
  </si>
  <si>
    <t>4177367016</t>
  </si>
  <si>
    <t>Miner</t>
  </si>
  <si>
    <t>Call</t>
  </si>
  <si>
    <t>Don</t>
  </si>
  <si>
    <t>donc@straffordschools.org</t>
  </si>
  <si>
    <t>039139</t>
  </si>
  <si>
    <t>Logan-Rogersville R-VIII</t>
  </si>
  <si>
    <t>104 N Beatie St</t>
  </si>
  <si>
    <t>Rogersville</t>
  </si>
  <si>
    <t>657421001</t>
  </si>
  <si>
    <t>$130,897,235</t>
  </si>
  <si>
    <t>35400</t>
  </si>
  <si>
    <t>4177532891</t>
  </si>
  <si>
    <t>4177533063</t>
  </si>
  <si>
    <t>Fielden</t>
  </si>
  <si>
    <t>Markley</t>
  </si>
  <si>
    <t>AMARKLEY@LRHS.GREENE-R8.K12.MO.US</t>
  </si>
  <si>
    <t>039141</t>
  </si>
  <si>
    <t>Springfield R-XII</t>
  </si>
  <si>
    <t>940 N Jefferson</t>
  </si>
  <si>
    <t>Springfield</t>
  </si>
  <si>
    <t>658023718</t>
  </si>
  <si>
    <t>$2,350,599,750</t>
  </si>
  <si>
    <t>32235</t>
  </si>
  <si>
    <t>4175230000</t>
  </si>
  <si>
    <t>4175230196</t>
  </si>
  <si>
    <t>Harmison</t>
  </si>
  <si>
    <t>Roper</t>
  </si>
  <si>
    <t>Ernst</t>
  </si>
  <si>
    <t>jernst@spsmail.org</t>
  </si>
  <si>
    <t>039142</t>
  </si>
  <si>
    <t>Fair Grove R-X</t>
  </si>
  <si>
    <t>132 N Main St</t>
  </si>
  <si>
    <t>PO Box 367</t>
  </si>
  <si>
    <t>Fair Grove</t>
  </si>
  <si>
    <t>656480367</t>
  </si>
  <si>
    <t>$41,365,240</t>
  </si>
  <si>
    <t>31600</t>
  </si>
  <si>
    <t>4177592233</t>
  </si>
  <si>
    <t>4177597150</t>
  </si>
  <si>
    <t>Buckner</t>
  </si>
  <si>
    <t>Mallard</t>
  </si>
  <si>
    <t>Leslie</t>
  </si>
  <si>
    <t>Rice</t>
  </si>
  <si>
    <t>GERICE@FAIRGROVE.K12.MO.US</t>
  </si>
  <si>
    <t>040100</t>
  </si>
  <si>
    <t>Grundy Co R-V</t>
  </si>
  <si>
    <t>205 SW Border St</t>
  </si>
  <si>
    <t>PO Box 6</t>
  </si>
  <si>
    <t>Galt</t>
  </si>
  <si>
    <t>646410006</t>
  </si>
  <si>
    <t>Grundy</t>
  </si>
  <si>
    <t>$10,466,283</t>
  </si>
  <si>
    <t>55517</t>
  </si>
  <si>
    <t>6606736511</t>
  </si>
  <si>
    <t>6606736523</t>
  </si>
  <si>
    <t>Oaks</t>
  </si>
  <si>
    <t>Searcy</t>
  </si>
  <si>
    <t>Shelly</t>
  </si>
  <si>
    <t>Huey</t>
  </si>
  <si>
    <t>popeyes4me@yahoo.com</t>
  </si>
  <si>
    <t>040101</t>
  </si>
  <si>
    <t>Spickard R-II</t>
  </si>
  <si>
    <t>105 N 4th St</t>
  </si>
  <si>
    <t>Spickard</t>
  </si>
  <si>
    <t>646796234</t>
  </si>
  <si>
    <t>$3,550,477</t>
  </si>
  <si>
    <t>43658</t>
  </si>
  <si>
    <t>6604856121</t>
  </si>
  <si>
    <t>6604856179</t>
  </si>
  <si>
    <t>Makella</t>
  </si>
  <si>
    <t>Shipps</t>
  </si>
  <si>
    <t>ssgras@hotmail.com</t>
  </si>
  <si>
    <t>040103</t>
  </si>
  <si>
    <t>Pleasant View R-VI</t>
  </si>
  <si>
    <t>128 SE 20th St</t>
  </si>
  <si>
    <t>Trenton</t>
  </si>
  <si>
    <t>646839551</t>
  </si>
  <si>
    <t>$5,492,669</t>
  </si>
  <si>
    <t>42916</t>
  </si>
  <si>
    <t>6603593438</t>
  </si>
  <si>
    <t>6603596925</t>
  </si>
  <si>
    <t>Meservey</t>
  </si>
  <si>
    <t>McGinnis</t>
  </si>
  <si>
    <t>Kowalski</t>
  </si>
  <si>
    <t>lmkowalski@lyn.net</t>
  </si>
  <si>
    <t>040104</t>
  </si>
  <si>
    <t>Laredo R-VII</t>
  </si>
  <si>
    <t>106 W Main</t>
  </si>
  <si>
    <t>PO Box C</t>
  </si>
  <si>
    <t>Laredo</t>
  </si>
  <si>
    <t>646520090</t>
  </si>
  <si>
    <t>$4,049,997</t>
  </si>
  <si>
    <t>45581</t>
  </si>
  <si>
    <t>6602862225</t>
  </si>
  <si>
    <t>6602862226</t>
  </si>
  <si>
    <t>Marsh</t>
  </si>
  <si>
    <t>Jean</t>
  </si>
  <si>
    <t>ljdustman73@yahoo.com</t>
  </si>
  <si>
    <t>040107</t>
  </si>
  <si>
    <t>Trenton R-IX</t>
  </si>
  <si>
    <t>1399 Airport Dr</t>
  </si>
  <si>
    <t>646838359</t>
  </si>
  <si>
    <t>$65,559,668</t>
  </si>
  <si>
    <t>37400</t>
  </si>
  <si>
    <t>6603593994</t>
  </si>
  <si>
    <t>6603593995</t>
  </si>
  <si>
    <t>Leeper</t>
  </si>
  <si>
    <t>Noah</t>
  </si>
  <si>
    <t>r9school@grundyec.net</t>
  </si>
  <si>
    <t>041001</t>
  </si>
  <si>
    <t>Cainsville R-I</t>
  </si>
  <si>
    <t>1308 Depot St</t>
  </si>
  <si>
    <t>Cainsville</t>
  </si>
  <si>
    <t>646320108</t>
  </si>
  <si>
    <t>Harrison</t>
  </si>
  <si>
    <t>$4,802,734</t>
  </si>
  <si>
    <t>56079</t>
  </si>
  <si>
    <t>6608935213</t>
  </si>
  <si>
    <t>6608935713</t>
  </si>
  <si>
    <t>Ledgerwood</t>
  </si>
  <si>
    <t>Jody</t>
  </si>
  <si>
    <t>Mercer</t>
  </si>
  <si>
    <t>Edward</t>
  </si>
  <si>
    <t>Slack</t>
  </si>
  <si>
    <t>danslack@mail.com</t>
  </si>
  <si>
    <t>041002</t>
  </si>
  <si>
    <t>South Harrison Co. R-II</t>
  </si>
  <si>
    <t>3400 Bulldog Ave</t>
  </si>
  <si>
    <t>PO Box 445</t>
  </si>
  <si>
    <t>Bethany</t>
  </si>
  <si>
    <t>644240445</t>
  </si>
  <si>
    <t>$48,925,982</t>
  </si>
  <si>
    <t>34237</t>
  </si>
  <si>
    <t>6604258044</t>
  </si>
  <si>
    <t>6604257050</t>
  </si>
  <si>
    <t>Madison</t>
  </si>
  <si>
    <t>Best</t>
  </si>
  <si>
    <t>Morris</t>
  </si>
  <si>
    <t>Oliver</t>
  </si>
  <si>
    <t>Lyle</t>
  </si>
  <si>
    <t>LOLIVER@SHR2.K12.MO.US</t>
  </si>
  <si>
    <t>041003</t>
  </si>
  <si>
    <t>North Harrison R-III</t>
  </si>
  <si>
    <t>12023 Fir St</t>
  </si>
  <si>
    <t>Eagleville</t>
  </si>
  <si>
    <t>644428180</t>
  </si>
  <si>
    <t>$13,450,153</t>
  </si>
  <si>
    <t>43469</t>
  </si>
  <si>
    <t>6608675222</t>
  </si>
  <si>
    <t>6608675263</t>
  </si>
  <si>
    <t>Snethen</t>
  </si>
  <si>
    <t>Parman</t>
  </si>
  <si>
    <t>ygn000@mail.connect.more.net</t>
  </si>
  <si>
    <t>041004</t>
  </si>
  <si>
    <t>Gilman City R-IV</t>
  </si>
  <si>
    <t>141 Lindsay Ave</t>
  </si>
  <si>
    <t>PO Box 45</t>
  </si>
  <si>
    <t>Gilman City</t>
  </si>
  <si>
    <t>646420045</t>
  </si>
  <si>
    <t>$8,048,843</t>
  </si>
  <si>
    <t>48011</t>
  </si>
  <si>
    <t>6608765221</t>
  </si>
  <si>
    <t>6608765553</t>
  </si>
  <si>
    <t>Payne</t>
  </si>
  <si>
    <t>Cross</t>
  </si>
  <si>
    <t>rux003@mail.connect.more.net</t>
  </si>
  <si>
    <t>041005</t>
  </si>
  <si>
    <t>Ridgeway R-V</t>
  </si>
  <si>
    <t>305 Main St</t>
  </si>
  <si>
    <t>Ridgeway</t>
  </si>
  <si>
    <t>644817252</t>
  </si>
  <si>
    <t>$6,212,060</t>
  </si>
  <si>
    <t>48034</t>
  </si>
  <si>
    <t>6608726813</t>
  </si>
  <si>
    <t>6608726230</t>
  </si>
  <si>
    <t>Foster</t>
  </si>
  <si>
    <t>Tuggle</t>
  </si>
  <si>
    <t>JKA009@MAIL.CONNECT.MORE.NET</t>
  </si>
  <si>
    <t>042111</t>
  </si>
  <si>
    <t>Henry Co. R-I</t>
  </si>
  <si>
    <t>210 North St</t>
  </si>
  <si>
    <t>653601247</t>
  </si>
  <si>
    <t>$36,362,989</t>
  </si>
  <si>
    <t>6606473533</t>
  </si>
  <si>
    <t>6606472711</t>
  </si>
  <si>
    <t>Galloway</t>
  </si>
  <si>
    <t>Waibel</t>
  </si>
  <si>
    <t>Lionel</t>
  </si>
  <si>
    <t>FPX005@MAIL.CONNECT.MORE.NET</t>
  </si>
  <si>
    <t>042113</t>
  </si>
  <si>
    <t>Shawnee R-III</t>
  </si>
  <si>
    <t>1193 N Hwy 13</t>
  </si>
  <si>
    <t>Chilhowee</t>
  </si>
  <si>
    <t>647338106</t>
  </si>
  <si>
    <t>$6,853,484</t>
  </si>
  <si>
    <t>44866</t>
  </si>
  <si>
    <t>6608853620</t>
  </si>
  <si>
    <t>Dameron</t>
  </si>
  <si>
    <t>Warlen</t>
  </si>
  <si>
    <t>Nepple</t>
  </si>
  <si>
    <t>Kathleen</t>
  </si>
  <si>
    <t>neppleka@smr3.com</t>
  </si>
  <si>
    <t>042117</t>
  </si>
  <si>
    <t>Calhoun R-VIII</t>
  </si>
  <si>
    <t>409 S College</t>
  </si>
  <si>
    <t>Calhoun</t>
  </si>
  <si>
    <t>653231309</t>
  </si>
  <si>
    <t>$7,530,397</t>
  </si>
  <si>
    <t>6606943422</t>
  </si>
  <si>
    <t>6606943501</t>
  </si>
  <si>
    <t>Fields</t>
  </si>
  <si>
    <t>Margaret</t>
  </si>
  <si>
    <t>Ridgway</t>
  </si>
  <si>
    <t>Pat</t>
  </si>
  <si>
    <t>pat@calhoun.k12.mo.us</t>
  </si>
  <si>
    <t>042118</t>
  </si>
  <si>
    <t>Leesville R-IX</t>
  </si>
  <si>
    <t>823 SE Hwy 7</t>
  </si>
  <si>
    <t>647359573</t>
  </si>
  <si>
    <t>$10,930,338</t>
  </si>
  <si>
    <t>31125</t>
  </si>
  <si>
    <t>6604773406</t>
  </si>
  <si>
    <t>6604779362</t>
  </si>
  <si>
    <t>McQuillen</t>
  </si>
  <si>
    <t>Debora</t>
  </si>
  <si>
    <t>Cloud</t>
  </si>
  <si>
    <t>Rebekah</t>
  </si>
  <si>
    <t>Rowe</t>
  </si>
  <si>
    <t>Lori</t>
  </si>
  <si>
    <t>042119</t>
  </si>
  <si>
    <t>Davis R-XII</t>
  </si>
  <si>
    <t>227 SW Hwy T</t>
  </si>
  <si>
    <t>647359036</t>
  </si>
  <si>
    <t>$10,964,194</t>
  </si>
  <si>
    <t>30000</t>
  </si>
  <si>
    <t>6608852629</t>
  </si>
  <si>
    <t>6608852648</t>
  </si>
  <si>
    <t>Vaughn</t>
  </si>
  <si>
    <t>Hagedorn</t>
  </si>
  <si>
    <t>vsz000@pop.connect.more.net</t>
  </si>
  <si>
    <t>042121</t>
  </si>
  <si>
    <t>Montrose R-XIV</t>
  </si>
  <si>
    <t>307 E 2nd St</t>
  </si>
  <si>
    <t>PO Box 175</t>
  </si>
  <si>
    <t>Montrose</t>
  </si>
  <si>
    <t>647700175</t>
  </si>
  <si>
    <t>$8,031,994</t>
  </si>
  <si>
    <t>37861</t>
  </si>
  <si>
    <t>6606934812</t>
  </si>
  <si>
    <t>6606934594</t>
  </si>
  <si>
    <t>Schussler</t>
  </si>
  <si>
    <t>Kent</t>
  </si>
  <si>
    <t>Brock</t>
  </si>
  <si>
    <t>CharleyBrock@hotmail.com</t>
  </si>
  <si>
    <t>042124</t>
  </si>
  <si>
    <t>701 S 8th St</t>
  </si>
  <si>
    <t>647352901</t>
  </si>
  <si>
    <t>$129,454,696</t>
  </si>
  <si>
    <t>33145</t>
  </si>
  <si>
    <t>6608852237</t>
  </si>
  <si>
    <t>6608857033</t>
  </si>
  <si>
    <t>Monaco</t>
  </si>
  <si>
    <t>Louis</t>
  </si>
  <si>
    <t>Lawanna</t>
  </si>
  <si>
    <t>dmichael@clinton.k12.mo.us</t>
  </si>
  <si>
    <t>043001</t>
  </si>
  <si>
    <t>Hickory Co. R-I</t>
  </si>
  <si>
    <t>Rte 1 Box 838</t>
  </si>
  <si>
    <t>Urbana</t>
  </si>
  <si>
    <t>657679617</t>
  </si>
  <si>
    <t>Hickory</t>
  </si>
  <si>
    <t>$28,477,464</t>
  </si>
  <si>
    <t>35500</t>
  </si>
  <si>
    <t>4179934241</t>
  </si>
  <si>
    <t>4179934269</t>
  </si>
  <si>
    <t>Yates</t>
  </si>
  <si>
    <t>Myles</t>
  </si>
  <si>
    <t>Wilkerson</t>
  </si>
  <si>
    <t>Ben</t>
  </si>
  <si>
    <t>Wilken</t>
  </si>
  <si>
    <t>tss009@mail.connect.more.net</t>
  </si>
  <si>
    <t>043002</t>
  </si>
  <si>
    <t>Wheatland R-II</t>
  </si>
  <si>
    <t>S Hwy 83</t>
  </si>
  <si>
    <t>Wheatland</t>
  </si>
  <si>
    <t>657790068</t>
  </si>
  <si>
    <t>$21,857,743</t>
  </si>
  <si>
    <t>34931</t>
  </si>
  <si>
    <t>4172826433</t>
  </si>
  <si>
    <t>4172825733</t>
  </si>
  <si>
    <t>Kallweit</t>
  </si>
  <si>
    <t>Pearson</t>
  </si>
  <si>
    <t>Lowell</t>
  </si>
  <si>
    <t>Beem</t>
  </si>
  <si>
    <t>ijj010@mail.connect.more.net</t>
  </si>
  <si>
    <t>043003</t>
  </si>
  <si>
    <t>Weaubleau R-III</t>
  </si>
  <si>
    <t>509 N Center</t>
  </si>
  <si>
    <t>Weaubleau</t>
  </si>
  <si>
    <t>657749729</t>
  </si>
  <si>
    <t>$16,187,101</t>
  </si>
  <si>
    <t>35700</t>
  </si>
  <si>
    <t>4174283317</t>
  </si>
  <si>
    <t>4174283521</t>
  </si>
  <si>
    <t>Koehler</t>
  </si>
  <si>
    <t>McCoy</t>
  </si>
  <si>
    <t>Pharr</t>
  </si>
  <si>
    <t>spharr@mail.weaubleau.k12.mo.us</t>
  </si>
  <si>
    <t>043004</t>
  </si>
  <si>
    <t>Hermitage R-IV</t>
  </si>
  <si>
    <t>302 E Polk</t>
  </si>
  <si>
    <t>PO Box 327</t>
  </si>
  <si>
    <t>Hermitage</t>
  </si>
  <si>
    <t>656680327</t>
  </si>
  <si>
    <t>$26,681,826</t>
  </si>
  <si>
    <t>32576</t>
  </si>
  <si>
    <t>4177456418</t>
  </si>
  <si>
    <t>4177456475</t>
  </si>
  <si>
    <t>Terry</t>
  </si>
  <si>
    <t>Rosalee</t>
  </si>
  <si>
    <t>Aubuchon</t>
  </si>
  <si>
    <t>mfr002@mail.connect.more.net</t>
  </si>
  <si>
    <t>044078</t>
  </si>
  <si>
    <t>Craig R-III</t>
  </si>
  <si>
    <t>402 N Ward</t>
  </si>
  <si>
    <t>644376102</t>
  </si>
  <si>
    <t>Holt</t>
  </si>
  <si>
    <t>$12,052,297</t>
  </si>
  <si>
    <t>41530</t>
  </si>
  <si>
    <t>6606835351</t>
  </si>
  <si>
    <t>6606835769</t>
  </si>
  <si>
    <t>Gillenwater</t>
  </si>
  <si>
    <t>Regina</t>
  </si>
  <si>
    <t>Ferguson</t>
  </si>
  <si>
    <t>Hershel</t>
  </si>
  <si>
    <t>ksf002@mail.connect.more.net</t>
  </si>
  <si>
    <t>044083</t>
  </si>
  <si>
    <t>Mound City R-II</t>
  </si>
  <si>
    <t>708 Nebraska St</t>
  </si>
  <si>
    <t>PO Box 247</t>
  </si>
  <si>
    <t>Mound City</t>
  </si>
  <si>
    <t>644700247</t>
  </si>
  <si>
    <t>$20,804,644</t>
  </si>
  <si>
    <t>40034</t>
  </si>
  <si>
    <t>6604423737</t>
  </si>
  <si>
    <t>6604425941</t>
  </si>
  <si>
    <t>Metzgar</t>
  </si>
  <si>
    <t>Karma</t>
  </si>
  <si>
    <t>Loucks</t>
  </si>
  <si>
    <t>Eaton</t>
  </si>
  <si>
    <t>eatonken@mndcty.k12.mo.us</t>
  </si>
  <si>
    <t>044084</t>
  </si>
  <si>
    <t>South Holt Co. R-I</t>
  </si>
  <si>
    <t>201 S Barbour</t>
  </si>
  <si>
    <t>Oregon</t>
  </si>
  <si>
    <t>644738155</t>
  </si>
  <si>
    <t>$22,609,511</t>
  </si>
  <si>
    <t>37968</t>
  </si>
  <si>
    <t>6604462282</t>
  </si>
  <si>
    <t>6604462312</t>
  </si>
  <si>
    <t>Book</t>
  </si>
  <si>
    <t>Million</t>
  </si>
  <si>
    <t>Blum</t>
  </si>
  <si>
    <t>frv010@mail.connect.more.net</t>
  </si>
  <si>
    <t>045076</t>
  </si>
  <si>
    <t>New Franklin R-I</t>
  </si>
  <si>
    <t>412 W Broadway</t>
  </si>
  <si>
    <t>New Franklin</t>
  </si>
  <si>
    <t>652749602</t>
  </si>
  <si>
    <t>$19,264,586</t>
  </si>
  <si>
    <t>38700</t>
  </si>
  <si>
    <t>6608482141</t>
  </si>
  <si>
    <t>6608482226</t>
  </si>
  <si>
    <t>Chitwood</t>
  </si>
  <si>
    <t>Parr</t>
  </si>
  <si>
    <t>Jeanie</t>
  </si>
  <si>
    <t>jgordon@nfranklin.k12.mo.us</t>
  </si>
  <si>
    <t>045077</t>
  </si>
  <si>
    <t>Fayette R-III</t>
  </si>
  <si>
    <t>705 Lucky</t>
  </si>
  <si>
    <t>Fayette</t>
  </si>
  <si>
    <t>652481140</t>
  </si>
  <si>
    <t>$34,667,550</t>
  </si>
  <si>
    <t>41361</t>
  </si>
  <si>
    <t>6602482153</t>
  </si>
  <si>
    <t>6602483702</t>
  </si>
  <si>
    <t>Bagby</t>
  </si>
  <si>
    <t>Hilgedick</t>
  </si>
  <si>
    <t>LLEECH@MAIL.FAYETTE.K12.MO.US</t>
  </si>
  <si>
    <t>045078</t>
  </si>
  <si>
    <t>Howard Co. R-II</t>
  </si>
  <si>
    <t>860 Randolph St</t>
  </si>
  <si>
    <t>Glasgow</t>
  </si>
  <si>
    <t>652541277</t>
  </si>
  <si>
    <t>$18,732,264</t>
  </si>
  <si>
    <t>37977</t>
  </si>
  <si>
    <t>6603382012</t>
  </si>
  <si>
    <t>6603382610</t>
  </si>
  <si>
    <t>Cliff</t>
  </si>
  <si>
    <t>Westhues</t>
  </si>
  <si>
    <t>Jenny</t>
  </si>
  <si>
    <t>fru000@mail.connect.more.net</t>
  </si>
  <si>
    <t>046128</t>
  </si>
  <si>
    <t>Howell Valley R-I</t>
  </si>
  <si>
    <t>6461 State Rte ZZ</t>
  </si>
  <si>
    <t>West Plains</t>
  </si>
  <si>
    <t>657759108</t>
  </si>
  <si>
    <t>Howell</t>
  </si>
  <si>
    <t>$16,536,210</t>
  </si>
  <si>
    <t>32600</t>
  </si>
  <si>
    <t>4172562268</t>
  </si>
  <si>
    <t>4172565570</t>
  </si>
  <si>
    <t>Stubbs</t>
  </si>
  <si>
    <t>Baird</t>
  </si>
  <si>
    <t>Casus</t>
  </si>
  <si>
    <t>ayp002@mail.connect.more.net</t>
  </si>
  <si>
    <t>046130</t>
  </si>
  <si>
    <t>Mountain View-Birch Tree R-III</t>
  </si>
  <si>
    <t>Hwy 60 East</t>
  </si>
  <si>
    <t>PO Box 464</t>
  </si>
  <si>
    <t>Mountain View</t>
  </si>
  <si>
    <t>655480464</t>
  </si>
  <si>
    <t>$48,353,092</t>
  </si>
  <si>
    <t>4179342020</t>
  </si>
  <si>
    <t>4179345404</t>
  </si>
  <si>
    <t>Tharp</t>
  </si>
  <si>
    <t>Keith</t>
  </si>
  <si>
    <t>Hardman</t>
  </si>
  <si>
    <t>Woolsey</t>
  </si>
  <si>
    <t>gmp033@mail.connect.more.net</t>
  </si>
  <si>
    <t>046131</t>
  </si>
  <si>
    <t>Willow Springs R-IV</t>
  </si>
  <si>
    <t>215 W Fourth St</t>
  </si>
  <si>
    <t>Willow Springs</t>
  </si>
  <si>
    <t>657931118</t>
  </si>
  <si>
    <t>$42,631,960</t>
  </si>
  <si>
    <t>4174693260</t>
  </si>
  <si>
    <t>4174695127</t>
  </si>
  <si>
    <t>McElyea</t>
  </si>
  <si>
    <t>Odle</t>
  </si>
  <si>
    <t>Hamby</t>
  </si>
  <si>
    <t>HAMBYD@WSPGS.K12.MO.US</t>
  </si>
  <si>
    <t>046132</t>
  </si>
  <si>
    <t>Richards R-V</t>
  </si>
  <si>
    <t>3461 County Rd 1710</t>
  </si>
  <si>
    <t>657755333</t>
  </si>
  <si>
    <t>$24,325,170</t>
  </si>
  <si>
    <t>4172565239</t>
  </si>
  <si>
    <t>4172563314</t>
  </si>
  <si>
    <t>Moran</t>
  </si>
  <si>
    <t>Premer</t>
  </si>
  <si>
    <t>fvi002@mail.connect.more.net</t>
  </si>
  <si>
    <t>046134</t>
  </si>
  <si>
    <t>West Plains R-VII</t>
  </si>
  <si>
    <t>613 W First St</t>
  </si>
  <si>
    <t>657752617</t>
  </si>
  <si>
    <t>$111,434,790</t>
  </si>
  <si>
    <t>4172566150</t>
  </si>
  <si>
    <t>4172568616</t>
  </si>
  <si>
    <t>Wagoner</t>
  </si>
  <si>
    <t>Buehler</t>
  </si>
  <si>
    <t>Victor</t>
  </si>
  <si>
    <t>vbuehler@mail.wphs.k12.mo.us</t>
  </si>
  <si>
    <t>046135</t>
  </si>
  <si>
    <t>Glenwood R-VIII</t>
  </si>
  <si>
    <t>10286 State Rte 17</t>
  </si>
  <si>
    <t>657755711</t>
  </si>
  <si>
    <t>$15,484,430</t>
  </si>
  <si>
    <t>30200</t>
  </si>
  <si>
    <t>4172564849</t>
  </si>
  <si>
    <t>4172572567</t>
  </si>
  <si>
    <t>Eades</t>
  </si>
  <si>
    <t>Pendergrass</t>
  </si>
  <si>
    <t>R A</t>
  </si>
  <si>
    <t>SIY003@MAIL.CONNECT.MORE.NET</t>
  </si>
  <si>
    <t>046137</t>
  </si>
  <si>
    <t>Junction Hill C-12</t>
  </si>
  <si>
    <t>8004 County Rd 3010</t>
  </si>
  <si>
    <t>657754949</t>
  </si>
  <si>
    <t>$11,669,380</t>
  </si>
  <si>
    <t>29900</t>
  </si>
  <si>
    <t>4172564265</t>
  </si>
  <si>
    <t>4172563588</t>
  </si>
  <si>
    <t>Gleghorn</t>
  </si>
  <si>
    <t>Bunn</t>
  </si>
  <si>
    <t>Melonie</t>
  </si>
  <si>
    <t>meloniebunn@hotmail.com</t>
  </si>
  <si>
    <t>046140</t>
  </si>
  <si>
    <t>Fairview R-XI</t>
  </si>
  <si>
    <t>4036 State Rte K</t>
  </si>
  <si>
    <t>657756671</t>
  </si>
  <si>
    <t>$28,245,570</t>
  </si>
  <si>
    <t>27000</t>
  </si>
  <si>
    <t>4172561063</t>
  </si>
  <si>
    <t>4172568831</t>
  </si>
  <si>
    <t>Menz</t>
  </si>
  <si>
    <t>williams@fairview.k12.mo.us</t>
  </si>
  <si>
    <t>047060</t>
  </si>
  <si>
    <t>South Iron Co. R-I</t>
  </si>
  <si>
    <t>210 School St</t>
  </si>
  <si>
    <t>Annapolis</t>
  </si>
  <si>
    <t>636200218</t>
  </si>
  <si>
    <t>Iron</t>
  </si>
  <si>
    <t>$37,495,452</t>
  </si>
  <si>
    <t>28100</t>
  </si>
  <si>
    <t>5735984241</t>
  </si>
  <si>
    <t>5735984210</t>
  </si>
  <si>
    <t>Middleton</t>
  </si>
  <si>
    <t>Wm</t>
  </si>
  <si>
    <t>Tucker</t>
  </si>
  <si>
    <t>Lewis</t>
  </si>
  <si>
    <t>Marshall</t>
  </si>
  <si>
    <t>mhlewis@hotmail.com</t>
  </si>
  <si>
    <t>047062</t>
  </si>
  <si>
    <t>Arcadia Valley R-II</t>
  </si>
  <si>
    <t>750 Park Dr</t>
  </si>
  <si>
    <t>Ironton</t>
  </si>
  <si>
    <t>636501414</t>
  </si>
  <si>
    <t>$35,038,254</t>
  </si>
  <si>
    <t>31694</t>
  </si>
  <si>
    <t>5735467313</t>
  </si>
  <si>
    <t>5735467314</t>
  </si>
  <si>
    <t>Inman</t>
  </si>
  <si>
    <t>Byron</t>
  </si>
  <si>
    <t>McHenry</t>
  </si>
  <si>
    <t>Loren</t>
  </si>
  <si>
    <t>Carver</t>
  </si>
  <si>
    <t>Clifford</t>
  </si>
  <si>
    <t>JCARVER@MAIL.AV.K12.MO.US</t>
  </si>
  <si>
    <t>047064</t>
  </si>
  <si>
    <t>Belleview R-III</t>
  </si>
  <si>
    <t>HC 63 Box 1150</t>
  </si>
  <si>
    <t>Belleview</t>
  </si>
  <si>
    <t>636239711</t>
  </si>
  <si>
    <t>$7,326,808</t>
  </si>
  <si>
    <t>5736975702</t>
  </si>
  <si>
    <t>5736975701</t>
  </si>
  <si>
    <t>McKinney</t>
  </si>
  <si>
    <t>Nickelson</t>
  </si>
  <si>
    <t>Sid</t>
  </si>
  <si>
    <t>Altermatt</t>
  </si>
  <si>
    <t>Sheryl</t>
  </si>
  <si>
    <t>att024@mail.connect.more.net</t>
  </si>
  <si>
    <t>047065</t>
  </si>
  <si>
    <t>Iron Co. C-4</t>
  </si>
  <si>
    <t>Hwy 49 #35</t>
  </si>
  <si>
    <t>PO Box 368</t>
  </si>
  <si>
    <t>Viburnum</t>
  </si>
  <si>
    <t>655660368</t>
  </si>
  <si>
    <t>$59,773,240</t>
  </si>
  <si>
    <t>28000</t>
  </si>
  <si>
    <t>5732445422</t>
  </si>
  <si>
    <t>5732445767</t>
  </si>
  <si>
    <t>Tiefenauer</t>
  </si>
  <si>
    <t>Bruner</t>
  </si>
  <si>
    <t>Elizabeth</t>
  </si>
  <si>
    <t>Whitener</t>
  </si>
  <si>
    <t>zxe003@mail.connect.more.net</t>
  </si>
  <si>
    <t>048066</t>
  </si>
  <si>
    <t>Fort Osage R-I</t>
  </si>
  <si>
    <t>2101 N Twyman Rd</t>
  </si>
  <si>
    <t>Independence</t>
  </si>
  <si>
    <t>640583200</t>
  </si>
  <si>
    <t>$219,450,250</t>
  </si>
  <si>
    <t>43591</t>
  </si>
  <si>
    <t>8166507000</t>
  </si>
  <si>
    <t>8166503888</t>
  </si>
  <si>
    <t>Briegel</t>
  </si>
  <si>
    <t>Ewing</t>
  </si>
  <si>
    <t>LEWING@FORTOSAGE.K12.MO.US</t>
  </si>
  <si>
    <t>048068</t>
  </si>
  <si>
    <t>Blue Springs R-IV</t>
  </si>
  <si>
    <t>1801 NW Vesper</t>
  </si>
  <si>
    <t>Blue Springs</t>
  </si>
  <si>
    <t>640153219</t>
  </si>
  <si>
    <t>$1,002,528,048</t>
  </si>
  <si>
    <t>53893</t>
  </si>
  <si>
    <t>8162241300</t>
  </si>
  <si>
    <t>8162241310</t>
  </si>
  <si>
    <t>Kinder</t>
  </si>
  <si>
    <t>PKINDER@BSSD.NET</t>
  </si>
  <si>
    <t>048069</t>
  </si>
  <si>
    <t>Grain Valley R-V</t>
  </si>
  <si>
    <t>503 James Rollo Dr</t>
  </si>
  <si>
    <t>PO Box 304</t>
  </si>
  <si>
    <t>Grain Valley</t>
  </si>
  <si>
    <t>640290304</t>
  </si>
  <si>
    <t>$143,864,560</t>
  </si>
  <si>
    <t>42419</t>
  </si>
  <si>
    <t>8168475006</t>
  </si>
  <si>
    <t>8162294831</t>
  </si>
  <si>
    <t>Hall</t>
  </si>
  <si>
    <t>Reding</t>
  </si>
  <si>
    <t>Jan</t>
  </si>
  <si>
    <t>Small</t>
  </si>
  <si>
    <t>csmall@grainvalley.k12.mo.us</t>
  </si>
  <si>
    <t>048070</t>
  </si>
  <si>
    <t>Oak Grove R-VI</t>
  </si>
  <si>
    <t>1305 SE Salem St</t>
  </si>
  <si>
    <t>Oak Grove</t>
  </si>
  <si>
    <t>640757044</t>
  </si>
  <si>
    <t>$99,048,560</t>
  </si>
  <si>
    <t>40112</t>
  </si>
  <si>
    <t>8166904156</t>
  </si>
  <si>
    <t>8166903031</t>
  </si>
  <si>
    <t>Brocato</t>
  </si>
  <si>
    <t>Elana</t>
  </si>
  <si>
    <t>jhaley@oakgrove.k12.mo.us</t>
  </si>
  <si>
    <t>048071</t>
  </si>
  <si>
    <t>Lee's Summit R-VII</t>
  </si>
  <si>
    <t>600 SE Miller</t>
  </si>
  <si>
    <t>Lee's Summit</t>
  </si>
  <si>
    <t>640634297</t>
  </si>
  <si>
    <t>$1,189,119,001</t>
  </si>
  <si>
    <t>54976</t>
  </si>
  <si>
    <t>8169861000</t>
  </si>
  <si>
    <t>8169861170</t>
  </si>
  <si>
    <t>Buie</t>
  </si>
  <si>
    <t>jean.miller@LEESUMMIT.K12.MO.US</t>
  </si>
  <si>
    <t>048072</t>
  </si>
  <si>
    <t>Hickman Mills C-1</t>
  </si>
  <si>
    <t>9000 Old Santa Fe Rd</t>
  </si>
  <si>
    <t>641383913</t>
  </si>
  <si>
    <t>$405,577,776</t>
  </si>
  <si>
    <t>51105</t>
  </si>
  <si>
    <t>8163167000</t>
  </si>
  <si>
    <t>8163167032</t>
  </si>
  <si>
    <t>Edens</t>
  </si>
  <si>
    <t>Harness</t>
  </si>
  <si>
    <t>Mildred</t>
  </si>
  <si>
    <t>Marjorie</t>
  </si>
  <si>
    <t>MARGEW@HICKMANMILLS.ORG</t>
  </si>
  <si>
    <t>048073</t>
  </si>
  <si>
    <t>Raytown C-2</t>
  </si>
  <si>
    <t>10500 E 60th Terr</t>
  </si>
  <si>
    <t>Raytown</t>
  </si>
  <si>
    <t>641333999</t>
  </si>
  <si>
    <t>$594,409,872</t>
  </si>
  <si>
    <t>48312</t>
  </si>
  <si>
    <t>8162687000</t>
  </si>
  <si>
    <t>8162687029</t>
  </si>
  <si>
    <t>Swofford</t>
  </si>
  <si>
    <t>Kennedy</t>
  </si>
  <si>
    <t>HENRY.RUSSELL@MAIL.RAYTOWN.K12.MO.US</t>
  </si>
  <si>
    <t>048074</t>
  </si>
  <si>
    <t>Grandview C-4</t>
  </si>
  <si>
    <t>724 Main St</t>
  </si>
  <si>
    <t>Grandview</t>
  </si>
  <si>
    <t>640302329</t>
  </si>
  <si>
    <t>$374,806,323</t>
  </si>
  <si>
    <t>51400</t>
  </si>
  <si>
    <t>8163165000</t>
  </si>
  <si>
    <t>8163165050</t>
  </si>
  <si>
    <t>McGraw</t>
  </si>
  <si>
    <t>vmcgraw@csd4.k12.mo.us</t>
  </si>
  <si>
    <t>048075</t>
  </si>
  <si>
    <t>Lone Jack C-6</t>
  </si>
  <si>
    <t>201 W Lone Jack-Lees Summit Rd</t>
  </si>
  <si>
    <t>Lone Jack</t>
  </si>
  <si>
    <t>640709550</t>
  </si>
  <si>
    <t>$32,066,958</t>
  </si>
  <si>
    <t>8166973539</t>
  </si>
  <si>
    <t>8166978869</t>
  </si>
  <si>
    <t>Fiene</t>
  </si>
  <si>
    <t>Davies</t>
  </si>
  <si>
    <t>rdavies@lonejackc6.net</t>
  </si>
  <si>
    <t>048077</t>
  </si>
  <si>
    <t>Independence 30</t>
  </si>
  <si>
    <t>218 N Pleasant</t>
  </si>
  <si>
    <t>640502655</t>
  </si>
  <si>
    <t>$704,137,494</t>
  </si>
  <si>
    <t>51900</t>
  </si>
  <si>
    <t>8165212700</t>
  </si>
  <si>
    <t>8165212999</t>
  </si>
  <si>
    <t>Annette</t>
  </si>
  <si>
    <t>Hinson</t>
  </si>
  <si>
    <t>amiller@indep.k12.mo.us</t>
  </si>
  <si>
    <t>048078</t>
  </si>
  <si>
    <t>Kansas City 33</t>
  </si>
  <si>
    <t>1211 McGee</t>
  </si>
  <si>
    <t>641062416</t>
  </si>
  <si>
    <t>$2,666,269,179</t>
  </si>
  <si>
    <t>49500</t>
  </si>
  <si>
    <t>8164187000</t>
  </si>
  <si>
    <t>8164187712</t>
  </si>
  <si>
    <t>Mauro</t>
  </si>
  <si>
    <t>Albert</t>
  </si>
  <si>
    <t>Riley</t>
  </si>
  <si>
    <t>Trayce</t>
  </si>
  <si>
    <t>Bernard</t>
  </si>
  <si>
    <t>btaylor@email.kcmsd.k12.mo.us</t>
  </si>
  <si>
    <t>048080</t>
  </si>
  <si>
    <t>Center 58</t>
  </si>
  <si>
    <t>8701 Holmes Rd</t>
  </si>
  <si>
    <t>641312802</t>
  </si>
  <si>
    <t>$375,619,273</t>
  </si>
  <si>
    <t>52892</t>
  </si>
  <si>
    <t>8163493300</t>
  </si>
  <si>
    <t>8163493431</t>
  </si>
  <si>
    <t>Capehart</t>
  </si>
  <si>
    <t>dsmith@center.k12.mo.us</t>
  </si>
  <si>
    <t>049132</t>
  </si>
  <si>
    <t>Carl Junction R-I</t>
  </si>
  <si>
    <t>206 S Roney</t>
  </si>
  <si>
    <t>PO Box 4</t>
  </si>
  <si>
    <t>Carl Junction</t>
  </si>
  <si>
    <t>648340004</t>
  </si>
  <si>
    <t>Jasper</t>
  </si>
  <si>
    <t>$167,714,950</t>
  </si>
  <si>
    <t>4176497026</t>
  </si>
  <si>
    <t>4176496594</t>
  </si>
  <si>
    <t>Herron</t>
  </si>
  <si>
    <t>Latimer</t>
  </si>
  <si>
    <t>SLATIMER@CJ.K12.MO.US</t>
  </si>
  <si>
    <t>049135</t>
  </si>
  <si>
    <t>Avilla R-XIII</t>
  </si>
  <si>
    <t>400 Sarcoxie St</t>
  </si>
  <si>
    <t>PO Box 7</t>
  </si>
  <si>
    <t>Avilla</t>
  </si>
  <si>
    <t>648330007</t>
  </si>
  <si>
    <t>$25,031,580</t>
  </si>
  <si>
    <t>4172465330</t>
  </si>
  <si>
    <t>4172465432</t>
  </si>
  <si>
    <t>Powell</t>
  </si>
  <si>
    <t>Coburn</t>
  </si>
  <si>
    <t>WZN005@MAIL.CONNECT.MORE.NET</t>
  </si>
  <si>
    <t>049137</t>
  </si>
  <si>
    <t>Jasper Co. R-V</t>
  </si>
  <si>
    <t>201 W Mercer St</t>
  </si>
  <si>
    <t>647559346</t>
  </si>
  <si>
    <t>$29,125,000</t>
  </si>
  <si>
    <t>32100</t>
  </si>
  <si>
    <t>4173942416</t>
  </si>
  <si>
    <t>4173942394</t>
  </si>
  <si>
    <t>Gale</t>
  </si>
  <si>
    <t>JKYLE@JASPER.K12.MO.US</t>
  </si>
  <si>
    <t>049140</t>
  </si>
  <si>
    <t>Sarcoxie R-II</t>
  </si>
  <si>
    <t>101 S 17th St</t>
  </si>
  <si>
    <t>PO Box 310</t>
  </si>
  <si>
    <t>Sarcoxie</t>
  </si>
  <si>
    <t>648620310</t>
  </si>
  <si>
    <t>$29,169,950</t>
  </si>
  <si>
    <t>33000</t>
  </si>
  <si>
    <t>4175483134</t>
  </si>
  <si>
    <t>4175486165</t>
  </si>
  <si>
    <t>Dawson</t>
  </si>
  <si>
    <t>Gay Lynne</t>
  </si>
  <si>
    <t>Kopf</t>
  </si>
  <si>
    <t>Jill</t>
  </si>
  <si>
    <t>SBP007@MAIL.CONNECT.MORE.NET</t>
  </si>
  <si>
    <t>049142</t>
  </si>
  <si>
    <t>Carthage R-IX</t>
  </si>
  <si>
    <t>710 Lyon St</t>
  </si>
  <si>
    <t>Carthage</t>
  </si>
  <si>
    <t>648361700</t>
  </si>
  <si>
    <t>$230,673,330</t>
  </si>
  <si>
    <t>4173597000</t>
  </si>
  <si>
    <t>4173597004</t>
  </si>
  <si>
    <t>Diggs</t>
  </si>
  <si>
    <t>REEDG@CARTHAGE.K12.MO.US</t>
  </si>
  <si>
    <t>049144</t>
  </si>
  <si>
    <t>Webb City R-VII</t>
  </si>
  <si>
    <t>411 N Madison</t>
  </si>
  <si>
    <t>Webb City</t>
  </si>
  <si>
    <t>648701238</t>
  </si>
  <si>
    <t>$146,966,010</t>
  </si>
  <si>
    <t>4176736000</t>
  </si>
  <si>
    <t>4176736007</t>
  </si>
  <si>
    <t>Lankford</t>
  </si>
  <si>
    <t>rlankford@mail.wccards.k12.mo.us</t>
  </si>
  <si>
    <t>049148</t>
  </si>
  <si>
    <t>Joplin R-VIII</t>
  </si>
  <si>
    <t>1717 E 15th St</t>
  </si>
  <si>
    <t>Joplin</t>
  </si>
  <si>
    <t>648020128</t>
  </si>
  <si>
    <t>$735,437,587</t>
  </si>
  <si>
    <t>29600</t>
  </si>
  <si>
    <t>4176255200</t>
  </si>
  <si>
    <t>4176255210</t>
  </si>
  <si>
    <t>Dunkle</t>
  </si>
  <si>
    <t>Johann</t>
  </si>
  <si>
    <t>Simpson</t>
  </si>
  <si>
    <t>jdunkle@mail.joplin.k12.mo.us</t>
  </si>
  <si>
    <t>050001</t>
  </si>
  <si>
    <t>Northwest R-I</t>
  </si>
  <si>
    <t>2843 Community Ln</t>
  </si>
  <si>
    <t>PO Box 500</t>
  </si>
  <si>
    <t>House Springs</t>
  </si>
  <si>
    <t>630510500</t>
  </si>
  <si>
    <t>Jefferson</t>
  </si>
  <si>
    <t>$405,252,550</t>
  </si>
  <si>
    <t>39600</t>
  </si>
  <si>
    <t>6366773473</t>
  </si>
  <si>
    <t>6366775480</t>
  </si>
  <si>
    <t>Presnell</t>
  </si>
  <si>
    <t>Vicky</t>
  </si>
  <si>
    <t>Medeiros</t>
  </si>
  <si>
    <t>Urkevich</t>
  </si>
  <si>
    <t>jurkevich@nwr1.k12.mo.us</t>
  </si>
  <si>
    <t>050002</t>
  </si>
  <si>
    <t>Grandview R-II</t>
  </si>
  <si>
    <t>11470 Hwy C</t>
  </si>
  <si>
    <t>Hillsboro</t>
  </si>
  <si>
    <t>630504000</t>
  </si>
  <si>
    <t>$35,234,818</t>
  </si>
  <si>
    <t>48000</t>
  </si>
  <si>
    <t>6369443941</t>
  </si>
  <si>
    <t>6369445239</t>
  </si>
  <si>
    <t>Casagrande</t>
  </si>
  <si>
    <t>Huskey</t>
  </si>
  <si>
    <t>msg001@mail.connect.more.net</t>
  </si>
  <si>
    <t>050003</t>
  </si>
  <si>
    <t>Hillsboro R-III</t>
  </si>
  <si>
    <t>20 Hawk Dr</t>
  </si>
  <si>
    <t>630505202</t>
  </si>
  <si>
    <t>$167,671,862</t>
  </si>
  <si>
    <t>41100</t>
  </si>
  <si>
    <t>6367890060</t>
  </si>
  <si>
    <t>6367893216</t>
  </si>
  <si>
    <t>Roberts</t>
  </si>
  <si>
    <t>Johnston</t>
  </si>
  <si>
    <t>shelton_smith@mail.hillsboro.k12.mo.us</t>
  </si>
  <si>
    <t>050005</t>
  </si>
  <si>
    <t>Dunklin R-V</t>
  </si>
  <si>
    <t>600 Barclay</t>
  </si>
  <si>
    <t>PO Box 306</t>
  </si>
  <si>
    <t>Herculaneum</t>
  </si>
  <si>
    <t>630480306</t>
  </si>
  <si>
    <t>$116,761,270</t>
  </si>
  <si>
    <t>42082</t>
  </si>
  <si>
    <t>6364795200</t>
  </si>
  <si>
    <t>6364796208</t>
  </si>
  <si>
    <t>Mardell</t>
  </si>
  <si>
    <t>Reiter</t>
  </si>
  <si>
    <t>lreiter@blackcat.dunklin.k12.mo.us</t>
  </si>
  <si>
    <t>050006</t>
  </si>
  <si>
    <t>Festus R-VI</t>
  </si>
  <si>
    <t>1515 Mid-Meadow Ln</t>
  </si>
  <si>
    <t>Festus</t>
  </si>
  <si>
    <t>630281598</t>
  </si>
  <si>
    <t>$158,943,288</t>
  </si>
  <si>
    <t>37111</t>
  </si>
  <si>
    <t>6369374920</t>
  </si>
  <si>
    <t>6369378525</t>
  </si>
  <si>
    <t>Holman</t>
  </si>
  <si>
    <t>Norrick</t>
  </si>
  <si>
    <t>BBLOC@FESTUS.K12.MO.US</t>
  </si>
  <si>
    <t>050007</t>
  </si>
  <si>
    <t>Jefferson Co. R-VII</t>
  </si>
  <si>
    <t>1250 Doolin Hollow Rd</t>
  </si>
  <si>
    <t>630284276</t>
  </si>
  <si>
    <t>$105,765,228</t>
  </si>
  <si>
    <t>35600</t>
  </si>
  <si>
    <t>6369379188</t>
  </si>
  <si>
    <t>6369379189</t>
  </si>
  <si>
    <t>Boyd</t>
  </si>
  <si>
    <t>McClure</t>
  </si>
  <si>
    <t>Cheri</t>
  </si>
  <si>
    <t>Parnell</t>
  </si>
  <si>
    <t>mp7483@jr7.k12.mo.us</t>
  </si>
  <si>
    <t>050009</t>
  </si>
  <si>
    <t>Sunrise R-IX</t>
  </si>
  <si>
    <t>4485 Sunrise School Rd</t>
  </si>
  <si>
    <t>DeSoto</t>
  </si>
  <si>
    <t>630205140</t>
  </si>
  <si>
    <t>$22,275,734</t>
  </si>
  <si>
    <t>38181</t>
  </si>
  <si>
    <t>6365866660</t>
  </si>
  <si>
    <t>6365863192</t>
  </si>
  <si>
    <t>Pica</t>
  </si>
  <si>
    <t>Coleman</t>
  </si>
  <si>
    <t>Labruyere</t>
  </si>
  <si>
    <t>tlabruyere@sunrise-r9.com</t>
  </si>
  <si>
    <t>050010</t>
  </si>
  <si>
    <t>Windsor C-1</t>
  </si>
  <si>
    <t>6208 Hwy 61-67</t>
  </si>
  <si>
    <t>Imperial</t>
  </si>
  <si>
    <t>630522311</t>
  </si>
  <si>
    <t>$155,917,437</t>
  </si>
  <si>
    <t>42524</t>
  </si>
  <si>
    <t>6364644400</t>
  </si>
  <si>
    <t>6364644454</t>
  </si>
  <si>
    <t>Reifenberger</t>
  </si>
  <si>
    <t>Cheryl</t>
  </si>
  <si>
    <t>Schober</t>
  </si>
  <si>
    <t>RMILLER@WINDSOR.K12.MO.US</t>
  </si>
  <si>
    <t>050012</t>
  </si>
  <si>
    <t>Fox C-6</t>
  </si>
  <si>
    <t>745 Jeffco Blvd</t>
  </si>
  <si>
    <t>630101432</t>
  </si>
  <si>
    <t>$600,999,893</t>
  </si>
  <si>
    <t>35293</t>
  </si>
  <si>
    <t>6362968000</t>
  </si>
  <si>
    <t>6362825170</t>
  </si>
  <si>
    <t>Chellew</t>
  </si>
  <si>
    <t>chellew@fox.k12.mo.us</t>
  </si>
  <si>
    <t>050013</t>
  </si>
  <si>
    <t>Crystal City 47</t>
  </si>
  <si>
    <t>1100 Mississippi Ave</t>
  </si>
  <si>
    <t>Crystal City</t>
  </si>
  <si>
    <t>630191207</t>
  </si>
  <si>
    <t>$45,923,610</t>
  </si>
  <si>
    <t>43507</t>
  </si>
  <si>
    <t>6369374411</t>
  </si>
  <si>
    <t>6369372512</t>
  </si>
  <si>
    <t>Schilly</t>
  </si>
  <si>
    <t>Denton</t>
  </si>
  <si>
    <t>Swafford</t>
  </si>
  <si>
    <t>050014</t>
  </si>
  <si>
    <t>DeSoto 73</t>
  </si>
  <si>
    <t>221 S Third</t>
  </si>
  <si>
    <t>630202081</t>
  </si>
  <si>
    <t>$137,748,327</t>
  </si>
  <si>
    <t>40879</t>
  </si>
  <si>
    <t>6365861000</t>
  </si>
  <si>
    <t>6365861009</t>
  </si>
  <si>
    <t>Terrie</t>
  </si>
  <si>
    <t>noble.terry@dragon.desoto.k12.mo.us</t>
  </si>
  <si>
    <t>051150</t>
  </si>
  <si>
    <t>Kingsville R-I</t>
  </si>
  <si>
    <t>101 E Adriatic</t>
  </si>
  <si>
    <t>Kingsville</t>
  </si>
  <si>
    <t>640610007</t>
  </si>
  <si>
    <t>$18,365,081</t>
  </si>
  <si>
    <t>41933</t>
  </si>
  <si>
    <t>8165973422</t>
  </si>
  <si>
    <t>8165973702</t>
  </si>
  <si>
    <t>Bush</t>
  </si>
  <si>
    <t>Dixie</t>
  </si>
  <si>
    <t>kcoleman@kingsville.k12.mo.us</t>
  </si>
  <si>
    <t>051152</t>
  </si>
  <si>
    <t>Holden R-III</t>
  </si>
  <si>
    <t>1612 S Main</t>
  </si>
  <si>
    <t>Holden</t>
  </si>
  <si>
    <t>640401605</t>
  </si>
  <si>
    <t>$66,286,305</t>
  </si>
  <si>
    <t>8167325568</t>
  </si>
  <si>
    <t>8167324336</t>
  </si>
  <si>
    <t>Raker</t>
  </si>
  <si>
    <t>Lindell</t>
  </si>
  <si>
    <t>LHARRISON@HOLDEN.K12.MO.US</t>
  </si>
  <si>
    <t>051153</t>
  </si>
  <si>
    <t>Chilhowee R-IV</t>
  </si>
  <si>
    <t>101 Hwy 2</t>
  </si>
  <si>
    <t>647330098</t>
  </si>
  <si>
    <t>$7,137,060</t>
  </si>
  <si>
    <t>46228</t>
  </si>
  <si>
    <t>6606782511</t>
  </si>
  <si>
    <t>6606785711</t>
  </si>
  <si>
    <t>Weigand</t>
  </si>
  <si>
    <t>Brewer</t>
  </si>
  <si>
    <t>Calvin</t>
  </si>
  <si>
    <t>Henley</t>
  </si>
  <si>
    <t>andy_henley@chilhowee.k12.mo.us</t>
  </si>
  <si>
    <t>051154</t>
  </si>
  <si>
    <t>Johnson Co. R-VII</t>
  </si>
  <si>
    <t>92 NW 58 Hwy</t>
  </si>
  <si>
    <t>Centerview</t>
  </si>
  <si>
    <t>640199235</t>
  </si>
  <si>
    <t>$26,003,278</t>
  </si>
  <si>
    <t>6606563316</t>
  </si>
  <si>
    <t>Boling</t>
  </si>
  <si>
    <t>Evert</t>
  </si>
  <si>
    <t>Akins</t>
  </si>
  <si>
    <t>AKINS@CRS.K12.MO.US</t>
  </si>
  <si>
    <t>051155</t>
  </si>
  <si>
    <t>Knob Noster R-VIII</t>
  </si>
  <si>
    <t>401 E Wimer</t>
  </si>
  <si>
    <t>Knob Noster</t>
  </si>
  <si>
    <t>653361444</t>
  </si>
  <si>
    <t>$39,544,198</t>
  </si>
  <si>
    <t>6605633186</t>
  </si>
  <si>
    <t>6605633026</t>
  </si>
  <si>
    <t>Sahlfeld</t>
  </si>
  <si>
    <t>Murphy</t>
  </si>
  <si>
    <t>Ficken</t>
  </si>
  <si>
    <t>lgficken@knobnoster.k12.mo.us</t>
  </si>
  <si>
    <t>051156</t>
  </si>
  <si>
    <t>Leeton R-X</t>
  </si>
  <si>
    <t>500 N Main</t>
  </si>
  <si>
    <t>Leeton</t>
  </si>
  <si>
    <t>647619238</t>
  </si>
  <si>
    <t>$12,018,614</t>
  </si>
  <si>
    <t>41234</t>
  </si>
  <si>
    <t>6606532301</t>
  </si>
  <si>
    <t>6606534315</t>
  </si>
  <si>
    <t>Dady</t>
  </si>
  <si>
    <t>Rustman</t>
  </si>
  <si>
    <t>mrustman@usa.net</t>
  </si>
  <si>
    <t>051159</t>
  </si>
  <si>
    <t>Warrensburg R-VI</t>
  </si>
  <si>
    <t>438 E Market</t>
  </si>
  <si>
    <t>PO Box 638</t>
  </si>
  <si>
    <t>Warrensburg</t>
  </si>
  <si>
    <t>640930638</t>
  </si>
  <si>
    <t>$192,363,209</t>
  </si>
  <si>
    <t>43922</t>
  </si>
  <si>
    <t>6607477823</t>
  </si>
  <si>
    <t>6607479615</t>
  </si>
  <si>
    <t>Postlethwait</t>
  </si>
  <si>
    <t>Chambers</t>
  </si>
  <si>
    <t>Jinks</t>
  </si>
  <si>
    <t>mjinks@warrensburg.k12.mo.us</t>
  </si>
  <si>
    <t>052096</t>
  </si>
  <si>
    <t>Knox Co. R-I</t>
  </si>
  <si>
    <t>Rte 3 Box 59</t>
  </si>
  <si>
    <t>Edina</t>
  </si>
  <si>
    <t>635379603</t>
  </si>
  <si>
    <t>Knox</t>
  </si>
  <si>
    <t>$43,189,581</t>
  </si>
  <si>
    <t>37100</t>
  </si>
  <si>
    <t>6603972228</t>
  </si>
  <si>
    <t>6603973998</t>
  </si>
  <si>
    <t>Greenley</t>
  </si>
  <si>
    <t>tar@knox.k12.mo.us</t>
  </si>
  <si>
    <t>053111</t>
  </si>
  <si>
    <t>Laclede Co. R-I</t>
  </si>
  <si>
    <t>726 W Jefferson</t>
  </si>
  <si>
    <t>Conway</t>
  </si>
  <si>
    <t>656328206</t>
  </si>
  <si>
    <t>Laclede</t>
  </si>
  <si>
    <t>$25,954,089</t>
  </si>
  <si>
    <t>4175892951</t>
  </si>
  <si>
    <t>4175893202</t>
  </si>
  <si>
    <t>Cunningham</t>
  </si>
  <si>
    <t>Stacks</t>
  </si>
  <si>
    <t>Clinefelter</t>
  </si>
  <si>
    <t>LCLINEFELTER@FS1.CONWAY.K12.MO.US</t>
  </si>
  <si>
    <t>053112</t>
  </si>
  <si>
    <t>Gasconade C-4</t>
  </si>
  <si>
    <t>32959 Hwy 32</t>
  </si>
  <si>
    <t>Falcon</t>
  </si>
  <si>
    <t>654709502</t>
  </si>
  <si>
    <t>$6,455,965</t>
  </si>
  <si>
    <t>4175324821</t>
  </si>
  <si>
    <t>4175320615</t>
  </si>
  <si>
    <t>Armstrong</t>
  </si>
  <si>
    <t>Stanley</t>
  </si>
  <si>
    <t>C J</t>
  </si>
  <si>
    <t>cj@gasconadec4.k12.mo.us</t>
  </si>
  <si>
    <t>053113</t>
  </si>
  <si>
    <t>Lebanon R-III</t>
  </si>
  <si>
    <t>321 S Jefferson</t>
  </si>
  <si>
    <t>Lebanon</t>
  </si>
  <si>
    <t>655363260</t>
  </si>
  <si>
    <t>$222,573,430</t>
  </si>
  <si>
    <t>4175329141</t>
  </si>
  <si>
    <t>4175329492</t>
  </si>
  <si>
    <t>Hopkins</t>
  </si>
  <si>
    <t>Winfrey</t>
  </si>
  <si>
    <t>Janie</t>
  </si>
  <si>
    <t>Widhalm</t>
  </si>
  <si>
    <t>dwidhalm@lebanon.k12.mo.us</t>
  </si>
  <si>
    <t>053114</t>
  </si>
  <si>
    <t>Laclede Co. C-5</t>
  </si>
  <si>
    <t>16050 Hwy KK</t>
  </si>
  <si>
    <t>655367849</t>
  </si>
  <si>
    <t>$21,392,835</t>
  </si>
  <si>
    <t>4175324837</t>
  </si>
  <si>
    <t>4175882100</t>
  </si>
  <si>
    <t>Amie</t>
  </si>
  <si>
    <t>Cook</t>
  </si>
  <si>
    <t>jbuckner@jebc5.k12.mo.us</t>
  </si>
  <si>
    <t>054037</t>
  </si>
  <si>
    <t>Concordia R-II</t>
  </si>
  <si>
    <t>204 SW 11th St</t>
  </si>
  <si>
    <t>PO Box 879</t>
  </si>
  <si>
    <t>Concordia</t>
  </si>
  <si>
    <t>640200879</t>
  </si>
  <si>
    <t>Lafayette</t>
  </si>
  <si>
    <t>$38,044,771</t>
  </si>
  <si>
    <t>38629</t>
  </si>
  <si>
    <t>6604637235</t>
  </si>
  <si>
    <t>6604631326</t>
  </si>
  <si>
    <t>Nierman</t>
  </si>
  <si>
    <t>Roxanne</t>
  </si>
  <si>
    <t>Bittiker</t>
  </si>
  <si>
    <t>Scherer</t>
  </si>
  <si>
    <t>mbscherer@concordia.k12.mo.us</t>
  </si>
  <si>
    <t>054039</t>
  </si>
  <si>
    <t>Lafayette Co. C-1</t>
  </si>
  <si>
    <t>805 W 31st St</t>
  </si>
  <si>
    <t>Higginsville</t>
  </si>
  <si>
    <t>640371671</t>
  </si>
  <si>
    <t>$53,033,603</t>
  </si>
  <si>
    <t>41613</t>
  </si>
  <si>
    <t>6605843631</t>
  </si>
  <si>
    <t>6605842622</t>
  </si>
  <si>
    <t>Biesemeyer</t>
  </si>
  <si>
    <t>Fleischmann</t>
  </si>
  <si>
    <t>Quick</t>
  </si>
  <si>
    <t>quickd@huskers.k12.mo.us</t>
  </si>
  <si>
    <t>054041</t>
  </si>
  <si>
    <t>Odessa R-VII</t>
  </si>
  <si>
    <t>701 S Third</t>
  </si>
  <si>
    <t>Odessa</t>
  </si>
  <si>
    <t>640761453</t>
  </si>
  <si>
    <t>$104,724,991</t>
  </si>
  <si>
    <t>45400</t>
  </si>
  <si>
    <t>8162305316</t>
  </si>
  <si>
    <t>8166338582</t>
  </si>
  <si>
    <t>Grubb</t>
  </si>
  <si>
    <t>Bilquist</t>
  </si>
  <si>
    <t>Sloan</t>
  </si>
  <si>
    <t>ria001@mail.connect.more.net</t>
  </si>
  <si>
    <t>054042</t>
  </si>
  <si>
    <t>Santa Fe R-X</t>
  </si>
  <si>
    <t>108 N Chiefs</t>
  </si>
  <si>
    <t>PO Box 197</t>
  </si>
  <si>
    <t>Alma</t>
  </si>
  <si>
    <t>640010197</t>
  </si>
  <si>
    <t>$22,961,018</t>
  </si>
  <si>
    <t>37200</t>
  </si>
  <si>
    <t>6606742238</t>
  </si>
  <si>
    <t>6606742239</t>
  </si>
  <si>
    <t>Bredehoeft</t>
  </si>
  <si>
    <t>vhr002@mail.connect.more.net</t>
  </si>
  <si>
    <t>054043</t>
  </si>
  <si>
    <t>Wellington-Napoleon R-IX</t>
  </si>
  <si>
    <t>800 Hwy 131</t>
  </si>
  <si>
    <t>PO Box 280</t>
  </si>
  <si>
    <t>Wellington</t>
  </si>
  <si>
    <t>640970280</t>
  </si>
  <si>
    <t>$21,131,872</t>
  </si>
  <si>
    <t>44500</t>
  </si>
  <si>
    <t>8169342531</t>
  </si>
  <si>
    <t>8169348649</t>
  </si>
  <si>
    <t>Dorsch</t>
  </si>
  <si>
    <t>Hough</t>
  </si>
  <si>
    <t>Wood</t>
  </si>
  <si>
    <t>maryw@well-nap.k12.mo.us</t>
  </si>
  <si>
    <t>054045</t>
  </si>
  <si>
    <t>Lexington R-V</t>
  </si>
  <si>
    <t>100 S 13th St</t>
  </si>
  <si>
    <t>Lexington</t>
  </si>
  <si>
    <t>640671499</t>
  </si>
  <si>
    <t>$46,086,521</t>
  </si>
  <si>
    <t>43024</t>
  </si>
  <si>
    <t>6602594369</t>
  </si>
  <si>
    <t>6602594992</t>
  </si>
  <si>
    <t>Bear</t>
  </si>
  <si>
    <t>Jacque</t>
  </si>
  <si>
    <t>Rector</t>
  </si>
  <si>
    <t>Edie</t>
  </si>
  <si>
    <t>Judd</t>
  </si>
  <si>
    <t>jjudd@mail.lexington.k12.mo.us.</t>
  </si>
  <si>
    <t>055104</t>
  </si>
  <si>
    <t>Miller R-II</t>
  </si>
  <si>
    <t>110 W 6th St</t>
  </si>
  <si>
    <t>657079248</t>
  </si>
  <si>
    <t>$31,766,140</t>
  </si>
  <si>
    <t>4174523515</t>
  </si>
  <si>
    <t>4174522709</t>
  </si>
  <si>
    <t>Jimmy</t>
  </si>
  <si>
    <t>Hadlock</t>
  </si>
  <si>
    <t>Phil</t>
  </si>
  <si>
    <t>pcook@miller.k12.mo.us</t>
  </si>
  <si>
    <t>055105</t>
  </si>
  <si>
    <t>Pierce City R-VI</t>
  </si>
  <si>
    <t>300 Myrtle St</t>
  </si>
  <si>
    <t>Pierce City</t>
  </si>
  <si>
    <t>657231124</t>
  </si>
  <si>
    <t>$27,114,807</t>
  </si>
  <si>
    <t>34100</t>
  </si>
  <si>
    <t>4174762555</t>
  </si>
  <si>
    <t>4174765213</t>
  </si>
  <si>
    <t>Witt-Schulte</t>
  </si>
  <si>
    <t>Hogan</t>
  </si>
  <si>
    <t>Klatt</t>
  </si>
  <si>
    <t>Lois</t>
  </si>
  <si>
    <t>GVZ000@MAIL.CONNECT.MORE.NET</t>
  </si>
  <si>
    <t>055106</t>
  </si>
  <si>
    <t>Marionville R-IX</t>
  </si>
  <si>
    <t>College and O'Dell</t>
  </si>
  <si>
    <t>PO Box 409</t>
  </si>
  <si>
    <t>Marionville</t>
  </si>
  <si>
    <t>657050409</t>
  </si>
  <si>
    <t>$26,721,335</t>
  </si>
  <si>
    <t>4172587755</t>
  </si>
  <si>
    <t>4172582564</t>
  </si>
  <si>
    <t>McCroskey</t>
  </si>
  <si>
    <t>Kerans</t>
  </si>
  <si>
    <t>lbrown@marionville.k12.mo.us</t>
  </si>
  <si>
    <t>055108</t>
  </si>
  <si>
    <t>Mt. Vernon R-V</t>
  </si>
  <si>
    <t>731 S Landrum St</t>
  </si>
  <si>
    <t>Mt. Vernon</t>
  </si>
  <si>
    <t>657121723</t>
  </si>
  <si>
    <t>$75,180,020</t>
  </si>
  <si>
    <t>33200</t>
  </si>
  <si>
    <t>4174667573</t>
  </si>
  <si>
    <t>4174667058</t>
  </si>
  <si>
    <t>Emerson</t>
  </si>
  <si>
    <t>Wendler</t>
  </si>
  <si>
    <t>Breeden</t>
  </si>
  <si>
    <t>DANBREEDEN@HOTMAIL.COM</t>
  </si>
  <si>
    <t>055110</t>
  </si>
  <si>
    <t>Aurora R-VIII</t>
  </si>
  <si>
    <t>409 W Locust St</t>
  </si>
  <si>
    <t>Aurora</t>
  </si>
  <si>
    <t>656051422</t>
  </si>
  <si>
    <t>$80,566,683</t>
  </si>
  <si>
    <t>4176783373</t>
  </si>
  <si>
    <t>4176784043</t>
  </si>
  <si>
    <t>Sparks</t>
  </si>
  <si>
    <t>Michel</t>
  </si>
  <si>
    <t>Joanne</t>
  </si>
  <si>
    <t>Slagle</t>
  </si>
  <si>
    <t>DRSLAGLE@HDNET.K12.MO.US</t>
  </si>
  <si>
    <t>055111</t>
  </si>
  <si>
    <t>Verona R-VII</t>
  </si>
  <si>
    <t>101 E Ella St</t>
  </si>
  <si>
    <t>Verona</t>
  </si>
  <si>
    <t>657690007</t>
  </si>
  <si>
    <t>$15,755,477</t>
  </si>
  <si>
    <t>34090</t>
  </si>
  <si>
    <t>4174982274</t>
  </si>
  <si>
    <t>4174986590</t>
  </si>
  <si>
    <t>Bandy</t>
  </si>
  <si>
    <t>Abeln</t>
  </si>
  <si>
    <t>bhc000@mail.connect.more.net</t>
  </si>
  <si>
    <t>056015</t>
  </si>
  <si>
    <t>Canton R-V</t>
  </si>
  <si>
    <t>200 S Fourth St</t>
  </si>
  <si>
    <t>Canton</t>
  </si>
  <si>
    <t>634351510</t>
  </si>
  <si>
    <t>$26,236,951</t>
  </si>
  <si>
    <t>5732885216</t>
  </si>
  <si>
    <t>5732885442</t>
  </si>
  <si>
    <t>Sue</t>
  </si>
  <si>
    <t>Priebe</t>
  </si>
  <si>
    <t>Tramel</t>
  </si>
  <si>
    <t>dtramel@canton.k12.mo.us</t>
  </si>
  <si>
    <t>056017</t>
  </si>
  <si>
    <t>Lewis Co. C-1</t>
  </si>
  <si>
    <t>105 N Clark</t>
  </si>
  <si>
    <t>PO Box 366</t>
  </si>
  <si>
    <t>634400366</t>
  </si>
  <si>
    <t>$53,957,446</t>
  </si>
  <si>
    <t>32033</t>
  </si>
  <si>
    <t>5732093217</t>
  </si>
  <si>
    <t>5732093318</t>
  </si>
  <si>
    <t>Kendrick</t>
  </si>
  <si>
    <t>Norman</t>
  </si>
  <si>
    <t>Scifres</t>
  </si>
  <si>
    <t>Evelyn</t>
  </si>
  <si>
    <t>Ebeling</t>
  </si>
  <si>
    <t>Jacqueline</t>
  </si>
  <si>
    <t>jebeling@marktwain.net</t>
  </si>
  <si>
    <t>057001</t>
  </si>
  <si>
    <t>Silex R-I</t>
  </si>
  <si>
    <t>64 Hwy UU</t>
  </si>
  <si>
    <t>PO Box 46</t>
  </si>
  <si>
    <t>Silex</t>
  </si>
  <si>
    <t>633770046</t>
  </si>
  <si>
    <t>$21,471,139</t>
  </si>
  <si>
    <t>39421</t>
  </si>
  <si>
    <t>5733845227</t>
  </si>
  <si>
    <t>5733845996</t>
  </si>
  <si>
    <t>Paulsmeyer</t>
  </si>
  <si>
    <t>Denbow</t>
  </si>
  <si>
    <t>057002</t>
  </si>
  <si>
    <t>Elsberry R-II</t>
  </si>
  <si>
    <t>138 Tomahawk Dr</t>
  </si>
  <si>
    <t>Elsberry</t>
  </si>
  <si>
    <t>633430106</t>
  </si>
  <si>
    <t>$33,311,552</t>
  </si>
  <si>
    <t>5738985554</t>
  </si>
  <si>
    <t>5738983140</t>
  </si>
  <si>
    <t>Mayes</t>
  </si>
  <si>
    <t>Anthony</t>
  </si>
  <si>
    <t>Anne</t>
  </si>
  <si>
    <t>Flanagan</t>
  </si>
  <si>
    <t>anthonya@elsberry.k12.mo.us</t>
  </si>
  <si>
    <t>057003</t>
  </si>
  <si>
    <t>Troy R-III</t>
  </si>
  <si>
    <t>951 W College</t>
  </si>
  <si>
    <t>Troy</t>
  </si>
  <si>
    <t>633791112</t>
  </si>
  <si>
    <t>$276,722,376</t>
  </si>
  <si>
    <t>34900</t>
  </si>
  <si>
    <t>6364626098</t>
  </si>
  <si>
    <t>6365282411</t>
  </si>
  <si>
    <t>Cappel</t>
  </si>
  <si>
    <t>Flynn</t>
  </si>
  <si>
    <t>057004</t>
  </si>
  <si>
    <t>Winfield R-IV</t>
  </si>
  <si>
    <t>701 Elm St</t>
  </si>
  <si>
    <t>Winfield</t>
  </si>
  <si>
    <t>633899511</t>
  </si>
  <si>
    <t>$63,515,589</t>
  </si>
  <si>
    <t>40500</t>
  </si>
  <si>
    <t>6366688188</t>
  </si>
  <si>
    <t>6366688641</t>
  </si>
  <si>
    <t>Wehde</t>
  </si>
  <si>
    <t>Staley</t>
  </si>
  <si>
    <t>richardstaley@winfield.K12.mo.us</t>
  </si>
  <si>
    <t>058106</t>
  </si>
  <si>
    <t>Linn Co. R-I</t>
  </si>
  <si>
    <t>15533 Hwy KK</t>
  </si>
  <si>
    <t>PO Box 130</t>
  </si>
  <si>
    <t>Purdin</t>
  </si>
  <si>
    <t>646740130</t>
  </si>
  <si>
    <t>Linn</t>
  </si>
  <si>
    <t>$13,822,528</t>
  </si>
  <si>
    <t>35865</t>
  </si>
  <si>
    <t>6602445035</t>
  </si>
  <si>
    <t>6602445025</t>
  </si>
  <si>
    <t>Fitzgerald</t>
  </si>
  <si>
    <t>Biggs</t>
  </si>
  <si>
    <t>Brinkley</t>
  </si>
  <si>
    <t>jbrinkley@linnr1.k12.mo.us</t>
  </si>
  <si>
    <t>058107</t>
  </si>
  <si>
    <t>Bucklin R-II</t>
  </si>
  <si>
    <t>26832 Hwy 129</t>
  </si>
  <si>
    <t>Bucklin</t>
  </si>
  <si>
    <t>646319230</t>
  </si>
  <si>
    <t>$8,827,097</t>
  </si>
  <si>
    <t>6606953555</t>
  </si>
  <si>
    <t>6606953345</t>
  </si>
  <si>
    <t>Bryan</t>
  </si>
  <si>
    <t>Haynes</t>
  </si>
  <si>
    <t>jhaynes@bucklin.k12.mo.us</t>
  </si>
  <si>
    <t>058108</t>
  </si>
  <si>
    <t>Meadville R-IV</t>
  </si>
  <si>
    <t>101 W Crandall</t>
  </si>
  <si>
    <t>urk001@mail.connect.more.net</t>
  </si>
  <si>
    <t>105125</t>
  </si>
  <si>
    <t>Newtown-Harris R-III</t>
  </si>
  <si>
    <t>306 N Main</t>
  </si>
  <si>
    <t>Newtown</t>
  </si>
  <si>
    <t>646670128</t>
  </si>
  <si>
    <t>$8,944,395</t>
  </si>
  <si>
    <t>6607942245</t>
  </si>
  <si>
    <t>6607942730</t>
  </si>
  <si>
    <t>Fairley</t>
  </si>
  <si>
    <t>Andresen</t>
  </si>
  <si>
    <t>W A</t>
  </si>
  <si>
    <t>106001</t>
  </si>
  <si>
    <t>Bradleyville R-I</t>
  </si>
  <si>
    <t>16474 N State Hwy 125</t>
  </si>
  <si>
    <t>PO Box 20</t>
  </si>
  <si>
    <t>Bradleyville</t>
  </si>
  <si>
    <t>656140020</t>
  </si>
  <si>
    <t>Taney</t>
  </si>
  <si>
    <t>$6,060,607</t>
  </si>
  <si>
    <t>37000</t>
  </si>
  <si>
    <t>4177962288</t>
  </si>
  <si>
    <t>4177962289</t>
  </si>
  <si>
    <t>Case</t>
  </si>
  <si>
    <t>BVY002@MAIL.CONNECT.MORE.NET</t>
  </si>
  <si>
    <t>106002</t>
  </si>
  <si>
    <t>Taneyville R-II</t>
  </si>
  <si>
    <t>302 Myrtle St</t>
  </si>
  <si>
    <t>Taneyville</t>
  </si>
  <si>
    <t>657595239</t>
  </si>
  <si>
    <t>$7,643,129</t>
  </si>
  <si>
    <t>41702</t>
  </si>
  <si>
    <t>4175465803</t>
  </si>
  <si>
    <t>4175463075</t>
  </si>
  <si>
    <t>Koenig, Jr</t>
  </si>
  <si>
    <t>Claude</t>
  </si>
  <si>
    <t>Wyatt</t>
  </si>
  <si>
    <t>Rowland</t>
  </si>
  <si>
    <t>uep001@mail.connect.more.net</t>
  </si>
  <si>
    <t>106003</t>
  </si>
  <si>
    <t>Forsyth R-III</t>
  </si>
  <si>
    <t>178 Panther St</t>
  </si>
  <si>
    <t>Forsyth</t>
  </si>
  <si>
    <t>656530187</t>
  </si>
  <si>
    <t>$55,347,826</t>
  </si>
  <si>
    <t>4175466384</t>
  </si>
  <si>
    <t>4175462204</t>
  </si>
  <si>
    <t>mgarrison@forsythr3.k12.mo.us</t>
  </si>
  <si>
    <t>106004</t>
  </si>
  <si>
    <t>Branson R-IV</t>
  </si>
  <si>
    <t>400 Cedar Ridge Dr</t>
  </si>
  <si>
    <t>Branson</t>
  </si>
  <si>
    <t>656168143</t>
  </si>
  <si>
    <t>$463,938,621</t>
  </si>
  <si>
    <t>4173346541</t>
  </si>
  <si>
    <t>4173346619</t>
  </si>
  <si>
    <t>Stuart</t>
  </si>
  <si>
    <t>Hayter</t>
  </si>
  <si>
    <t>dhayter@branson.k12.mo.us</t>
  </si>
  <si>
    <t>106005</t>
  </si>
  <si>
    <t>Hollister R-V</t>
  </si>
  <si>
    <t>1798 State Hwy BB</t>
  </si>
  <si>
    <t>Hollister</t>
  </si>
  <si>
    <t>656725423</t>
  </si>
  <si>
    <t>$97,289,200</t>
  </si>
  <si>
    <t>42400</t>
  </si>
  <si>
    <t>4173320130</t>
  </si>
  <si>
    <t>4173342663</t>
  </si>
  <si>
    <t>Behle</t>
  </si>
  <si>
    <t>Brett</t>
  </si>
  <si>
    <t>brettreese@hotmail.com</t>
  </si>
  <si>
    <t>106006</t>
  </si>
  <si>
    <t>Kirbyville R-VI</t>
  </si>
  <si>
    <t>6225 State Hwy 76 E</t>
  </si>
  <si>
    <t>Kirbyville</t>
  </si>
  <si>
    <t>656796625</t>
  </si>
  <si>
    <t>$24,771,711</t>
  </si>
  <si>
    <t>39662</t>
  </si>
  <si>
    <t>4173378913</t>
  </si>
  <si>
    <t>4173480794</t>
  </si>
  <si>
    <t>Keys</t>
  </si>
  <si>
    <t>Jamie</t>
  </si>
  <si>
    <t>States</t>
  </si>
  <si>
    <t>Parrett</t>
  </si>
  <si>
    <t>JERRY.PARRETT@KIRBYVILLE.K12.MO.US</t>
  </si>
  <si>
    <t>106008</t>
  </si>
  <si>
    <t>Mark Twain R-VIII</t>
  </si>
  <si>
    <t>37707 US Hwy 160</t>
  </si>
  <si>
    <t>Rueter</t>
  </si>
  <si>
    <t>657443803</t>
  </si>
  <si>
    <t>$4,626,082</t>
  </si>
  <si>
    <t>31323</t>
  </si>
  <si>
    <t>4177854323</t>
  </si>
  <si>
    <t>4177859810</t>
  </si>
  <si>
    <t>Trotter</t>
  </si>
  <si>
    <t>Silvey</t>
  </si>
  <si>
    <t>Needham</t>
  </si>
  <si>
    <t>dickneedham@hotmail.com</t>
  </si>
  <si>
    <t>107151</t>
  </si>
  <si>
    <t>Success R-VI</t>
  </si>
  <si>
    <t>10341 Hwy 17</t>
  </si>
  <si>
    <t>Success</t>
  </si>
  <si>
    <t>655709605</t>
  </si>
  <si>
    <t>Texas</t>
  </si>
  <si>
    <t>$5,287,015</t>
  </si>
  <si>
    <t>4179672597</t>
  </si>
  <si>
    <t>4179675774</t>
  </si>
  <si>
    <t>Gaither</t>
  </si>
  <si>
    <t>Billie</t>
  </si>
  <si>
    <t>emu022@mail.connect.more.net</t>
  </si>
  <si>
    <t>107152</t>
  </si>
  <si>
    <t>Houston R-I</t>
  </si>
  <si>
    <t>423 W Pine</t>
  </si>
  <si>
    <t>654831147</t>
  </si>
  <si>
    <t>$38,166,265</t>
  </si>
  <si>
    <t>36312</t>
  </si>
  <si>
    <t>4179673024</t>
  </si>
  <si>
    <t>4179674887</t>
  </si>
  <si>
    <t>Richardson, III</t>
  </si>
  <si>
    <t>Hutcheson</t>
  </si>
  <si>
    <t>parker@houston.k12.mo.us</t>
  </si>
  <si>
    <t>107153</t>
  </si>
  <si>
    <t>Summersville R-II</t>
  </si>
  <si>
    <t>400 Rogers St</t>
  </si>
  <si>
    <t>PO Box 198</t>
  </si>
  <si>
    <t>Summersville</t>
  </si>
  <si>
    <t>655710198</t>
  </si>
  <si>
    <t>$18,281,443</t>
  </si>
  <si>
    <t>4179324045</t>
  </si>
  <si>
    <t>4179325360</t>
  </si>
  <si>
    <t>Charolette</t>
  </si>
  <si>
    <t>McAdams</t>
  </si>
  <si>
    <t>MCADAMS@HS.SUMMERSVILLE.K12.MO.US</t>
  </si>
  <si>
    <t>107154</t>
  </si>
  <si>
    <t>Licking R-VIII</t>
  </si>
  <si>
    <t>125 College Ave</t>
  </si>
  <si>
    <t>PO Box 179</t>
  </si>
  <si>
    <t>Licking</t>
  </si>
  <si>
    <t>655420179</t>
  </si>
  <si>
    <t>$24,913,392</t>
  </si>
  <si>
    <t>5736742911</t>
  </si>
  <si>
    <t>5736744064</t>
  </si>
  <si>
    <t>Rinne</t>
  </si>
  <si>
    <t>Hood</t>
  </si>
  <si>
    <t>jhood@licking.k12.mo.us</t>
  </si>
  <si>
    <t>107155</t>
  </si>
  <si>
    <t>Cabool R-IV</t>
  </si>
  <si>
    <t>1025 Rogers St</t>
  </si>
  <si>
    <t>PO Box 613</t>
  </si>
  <si>
    <t>Cabool</t>
  </si>
  <si>
    <t>656890613</t>
  </si>
  <si>
    <t>$32,725,804</t>
  </si>
  <si>
    <t>4179623153</t>
  </si>
  <si>
    <t>4179625043</t>
  </si>
  <si>
    <t>Noirfalise</t>
  </si>
  <si>
    <t>Roberta</t>
  </si>
  <si>
    <t>cdz002@mail.connect.more.net</t>
  </si>
  <si>
    <t>107156</t>
  </si>
  <si>
    <t>Plato R-V</t>
  </si>
  <si>
    <t>10645 Plato Dr</t>
  </si>
  <si>
    <t>Plato</t>
  </si>
  <si>
    <t>655520010</t>
  </si>
  <si>
    <t>$18,727,676</t>
  </si>
  <si>
    <t>29580</t>
  </si>
  <si>
    <t>4174583333</t>
  </si>
  <si>
    <t>4174584706</t>
  </si>
  <si>
    <t>Friend</t>
  </si>
  <si>
    <t>Niebruegge</t>
  </si>
  <si>
    <t>Patti</t>
  </si>
  <si>
    <t>Slape</t>
  </si>
  <si>
    <t>vslape@plato.k12.mo.us</t>
  </si>
  <si>
    <t>107158</t>
  </si>
  <si>
    <t>Raymondville R-VII</t>
  </si>
  <si>
    <t>135 W Hwy B</t>
  </si>
  <si>
    <t>Raymondville</t>
  </si>
  <si>
    <t>655550010</t>
  </si>
  <si>
    <t>$5,900,471</t>
  </si>
  <si>
    <t>4174576237</t>
  </si>
  <si>
    <t>4174576318</t>
  </si>
  <si>
    <t>Branstetter</t>
  </si>
  <si>
    <t>Allan</t>
  </si>
  <si>
    <t>Spacek</t>
  </si>
  <si>
    <t>trishc@rville.k12.mo.us</t>
  </si>
  <si>
    <t>108142</t>
  </si>
  <si>
    <t>Nevada R-V</t>
  </si>
  <si>
    <t>800 W Hickory</t>
  </si>
  <si>
    <t>Nevada</t>
  </si>
  <si>
    <t>647722059</t>
  </si>
  <si>
    <t>Vernon</t>
  </si>
  <si>
    <t>$142,085,118</t>
  </si>
  <si>
    <t>4174482000</t>
  </si>
  <si>
    <t>4174482006</t>
  </si>
  <si>
    <t>Cubbage</t>
  </si>
  <si>
    <t>TDAVIS@NEVADA.K12.MO.US</t>
  </si>
  <si>
    <t>108143</t>
  </si>
  <si>
    <t>Bronaugh R-VII</t>
  </si>
  <si>
    <t>527 E 6th St</t>
  </si>
  <si>
    <t>Bronaugh</t>
  </si>
  <si>
    <t>647289505</t>
  </si>
  <si>
    <t>$9,989,592</t>
  </si>
  <si>
    <t>35788</t>
  </si>
  <si>
    <t>4179223211</t>
  </si>
  <si>
    <t>4179223308</t>
  </si>
  <si>
    <t>Shaw</t>
  </si>
  <si>
    <t>Hinkle</t>
  </si>
  <si>
    <t>Phillips</t>
  </si>
  <si>
    <t>bronaughsuperintendent@hotmail.com</t>
  </si>
  <si>
    <t>108144</t>
  </si>
  <si>
    <t>Sheldon R-VIII</t>
  </si>
  <si>
    <t>100 E Council Blvd</t>
  </si>
  <si>
    <t>Sheldon</t>
  </si>
  <si>
    <t>647840068</t>
  </si>
  <si>
    <t>$8,464,836</t>
  </si>
  <si>
    <t>37700</t>
  </si>
  <si>
    <t>4178845113</t>
  </si>
  <si>
    <t>4178845331</t>
  </si>
  <si>
    <t>Kerry</t>
  </si>
  <si>
    <t>Coquillette</t>
  </si>
  <si>
    <t>Gwen</t>
  </si>
  <si>
    <t>Sprenkle</t>
  </si>
  <si>
    <t>phyllissprenkle@usa.net</t>
  </si>
  <si>
    <t>108147</t>
  </si>
  <si>
    <t>Northeast Vernon Co. R-I</t>
  </si>
  <si>
    <t>216 E Leslie Ave</t>
  </si>
  <si>
    <t>647909187</t>
  </si>
  <si>
    <t>$14,322,471</t>
  </si>
  <si>
    <t>4174652221</t>
  </si>
  <si>
    <t>4174652388</t>
  </si>
  <si>
    <t>Gerster</t>
  </si>
  <si>
    <t>Flint</t>
  </si>
  <si>
    <t>Freda</t>
  </si>
  <si>
    <t>nevc108147@hotmail.com</t>
  </si>
  <si>
    <t>109002</t>
  </si>
  <si>
    <t>Wright City R-II</t>
  </si>
  <si>
    <t>402 N Service Rd</t>
  </si>
  <si>
    <t>Wright City</t>
  </si>
  <si>
    <t>633900198</t>
  </si>
  <si>
    <t>$115,583,010</t>
  </si>
  <si>
    <t>39236</t>
  </si>
  <si>
    <t>6367457200</t>
  </si>
  <si>
    <t>6367453613</t>
  </si>
  <si>
    <t>Wehmeier</t>
  </si>
  <si>
    <t>terry.morrow@wrightcity.k12.mo.us</t>
  </si>
  <si>
    <t>109003</t>
  </si>
  <si>
    <t>Warren Co. R-III</t>
  </si>
  <si>
    <t>302 Kuhl Ave</t>
  </si>
  <si>
    <t>Warrenton</t>
  </si>
  <si>
    <t>633832116</t>
  </si>
  <si>
    <t>$179,289,324</t>
  </si>
  <si>
    <t>34403</t>
  </si>
  <si>
    <t>6364566901</t>
  </si>
  <si>
    <t>6364567687</t>
  </si>
  <si>
    <t>Schwerdt</t>
  </si>
  <si>
    <t>V Roxanna</t>
  </si>
  <si>
    <t>Cale</t>
  </si>
  <si>
    <t>calejm@warrencor3.k12.mo.us</t>
  </si>
  <si>
    <t>110014</t>
  </si>
  <si>
    <t>Kingston K-14</t>
  </si>
  <si>
    <t>Rte 1 Box 1551</t>
  </si>
  <si>
    <t>Cadet</t>
  </si>
  <si>
    <t>636309732</t>
  </si>
  <si>
    <t>$18,963,510</t>
  </si>
  <si>
    <t>5734384982</t>
  </si>
  <si>
    <t>5734388813</t>
  </si>
  <si>
    <t>Mehrtens</t>
  </si>
  <si>
    <t>Milner</t>
  </si>
  <si>
    <t>milnerwg@kingston.k12.mo.us</t>
  </si>
  <si>
    <t>110029</t>
  </si>
  <si>
    <t>Potosi R-III</t>
  </si>
  <si>
    <t>400 N Mine</t>
  </si>
  <si>
    <t>Potosi</t>
  </si>
  <si>
    <t>636641734</t>
  </si>
  <si>
    <t>$60,477,839</t>
  </si>
  <si>
    <t>5734385485</t>
  </si>
  <si>
    <t>5734385487</t>
  </si>
  <si>
    <t>McFarland</t>
  </si>
  <si>
    <t>Goodson</t>
  </si>
  <si>
    <t>rdavis@potosi.k12.mo.us</t>
  </si>
  <si>
    <t>110030</t>
  </si>
  <si>
    <t>Richwoods R-VII</t>
  </si>
  <si>
    <t>HC 63 Box 515</t>
  </si>
  <si>
    <t>Richwoods</t>
  </si>
  <si>
    <t>630719744</t>
  </si>
  <si>
    <t>$7,181,460</t>
  </si>
  <si>
    <t>5736782257</t>
  </si>
  <si>
    <t>5736785207</t>
  </si>
  <si>
    <t>Stack</t>
  </si>
  <si>
    <t>Hultberg</t>
  </si>
  <si>
    <t>Geraldine</t>
  </si>
  <si>
    <t>Blake</t>
  </si>
  <si>
    <t>s_e_blake@yahoo.com</t>
  </si>
  <si>
    <t>110031</t>
  </si>
  <si>
    <t>Valley R-VI</t>
  </si>
  <si>
    <t>1 Viking Dr</t>
  </si>
  <si>
    <t>Caledonia</t>
  </si>
  <si>
    <t>636319535</t>
  </si>
  <si>
    <t>$16,007,390</t>
  </si>
  <si>
    <t>41600</t>
  </si>
  <si>
    <t>5737793515</t>
  </si>
  <si>
    <t>5737793505</t>
  </si>
  <si>
    <t>Yount</t>
  </si>
  <si>
    <t>gev000@mail.connect.more.net</t>
  </si>
  <si>
    <t>111086</t>
  </si>
  <si>
    <t>Greenville R-II</t>
  </si>
  <si>
    <t>127 Walnut</t>
  </si>
  <si>
    <t>PO Box 320</t>
  </si>
  <si>
    <t>Greenville</t>
  </si>
  <si>
    <t>639440320</t>
  </si>
  <si>
    <t>$30,384,245</t>
  </si>
  <si>
    <t>5732243844</t>
  </si>
  <si>
    <t>5732243412</t>
  </si>
  <si>
    <t>Becker</t>
  </si>
  <si>
    <t>bta001@mail.connect.more.net</t>
  </si>
  <si>
    <t>111087</t>
  </si>
  <si>
    <t>Clearwater R-I</t>
  </si>
  <si>
    <t>Rte 4 Box 1004</t>
  </si>
  <si>
    <t>Piedmont</t>
  </si>
  <si>
    <t>639579700</t>
  </si>
  <si>
    <t>$51,868,882</t>
  </si>
  <si>
    <t>30923</t>
  </si>
  <si>
    <t>5732237426</t>
  </si>
  <si>
    <t>5732232932</t>
  </si>
  <si>
    <t>Crafton, Jr</t>
  </si>
  <si>
    <t>H E</t>
  </si>
  <si>
    <t>Wohlschlaeger</t>
  </si>
  <si>
    <t>Marileta</t>
  </si>
  <si>
    <t>Keel</t>
  </si>
  <si>
    <t>Blane</t>
  </si>
  <si>
    <t>iuv002@mail.connect.more.net</t>
  </si>
  <si>
    <t>112099</t>
  </si>
  <si>
    <t>Niangua R-V</t>
  </si>
  <si>
    <t>301 Rumsey St</t>
  </si>
  <si>
    <t>Niangua</t>
  </si>
  <si>
    <t>657138432</t>
  </si>
  <si>
    <t>$10,541,077</t>
  </si>
  <si>
    <t>4174736101</t>
  </si>
  <si>
    <t>4174736124</t>
  </si>
  <si>
    <t>Dill</t>
  </si>
  <si>
    <t>KYY003@MAIL.CONNECT.MORE.NET</t>
  </si>
  <si>
    <t>112101</t>
  </si>
  <si>
    <t>Fordland R-III</t>
  </si>
  <si>
    <t>1230 School St</t>
  </si>
  <si>
    <t>PO Box 55</t>
  </si>
  <si>
    <t>Fordland</t>
  </si>
  <si>
    <t>656520055</t>
  </si>
  <si>
    <t>$23,071,429</t>
  </si>
  <si>
    <t>4177672298</t>
  </si>
  <si>
    <t>4177674483</t>
  </si>
  <si>
    <t>Cantrell</t>
  </si>
  <si>
    <t>Marcus</t>
  </si>
  <si>
    <t>BMARCUS@FORDLAND.K12.MO.US</t>
  </si>
  <si>
    <t>112102</t>
  </si>
  <si>
    <t>Marshfield R-I</t>
  </si>
  <si>
    <t>114 E Commercial</t>
  </si>
  <si>
    <t>Marshfield</t>
  </si>
  <si>
    <t>657062104</t>
  </si>
  <si>
    <t>$123,299,519</t>
  </si>
  <si>
    <t>30500</t>
  </si>
  <si>
    <t>4178592120</t>
  </si>
  <si>
    <t>4178592193</t>
  </si>
  <si>
    <t>Jo</t>
  </si>
  <si>
    <t>Stocker</t>
  </si>
  <si>
    <t>Wutke</t>
  </si>
  <si>
    <t>wutkemik@mr1.k12.mo.us</t>
  </si>
  <si>
    <t>112103</t>
  </si>
  <si>
    <t>Seymour R-II</t>
  </si>
  <si>
    <t>416 E Clinton</t>
  </si>
  <si>
    <t>Seymour</t>
  </si>
  <si>
    <t>657468938</t>
  </si>
  <si>
    <t>$31,536,714</t>
  </si>
  <si>
    <t>4179352287</t>
  </si>
  <si>
    <t>4179354060</t>
  </si>
  <si>
    <t>Kleier</t>
  </si>
  <si>
    <t>Wilkins</t>
  </si>
  <si>
    <t>Leatherman</t>
  </si>
  <si>
    <t>SEYMOURSUPT@YAHOO.COM</t>
  </si>
  <si>
    <t>113001</t>
  </si>
  <si>
    <t>Worth Co. R-III</t>
  </si>
  <si>
    <t>Rte 3 Box 107</t>
  </si>
  <si>
    <t>Grant City</t>
  </si>
  <si>
    <t>644568833</t>
  </si>
  <si>
    <t>Worth</t>
  </si>
  <si>
    <t>$19,714,669</t>
  </si>
  <si>
    <t>34536</t>
  </si>
  <si>
    <t>6605643389</t>
  </si>
  <si>
    <t>6605642193</t>
  </si>
  <si>
    <t>Harding</t>
  </si>
  <si>
    <t>Sorensen</t>
  </si>
  <si>
    <t>Kandi</t>
  </si>
  <si>
    <t>Gray Smith</t>
  </si>
  <si>
    <t>lgs@wc.k12.mo.us</t>
  </si>
  <si>
    <t>114112</t>
  </si>
  <si>
    <t>Norwood R-I</t>
  </si>
  <si>
    <t>675 N Hawk Ave</t>
  </si>
  <si>
    <t>657179635</t>
  </si>
  <si>
    <t>$10,935,989</t>
  </si>
  <si>
    <t>33051</t>
  </si>
  <si>
    <t>4177464101</t>
  </si>
  <si>
    <t>4177469950</t>
  </si>
  <si>
    <t>Cramer</t>
  </si>
  <si>
    <t>rinman@norwood.k12.mo.us</t>
  </si>
  <si>
    <t>114113</t>
  </si>
  <si>
    <t>Hartville R-II</t>
  </si>
  <si>
    <t>175 N School Ave</t>
  </si>
  <si>
    <t>PO Box 460</t>
  </si>
  <si>
    <t>Hartville</t>
  </si>
  <si>
    <t>656670460</t>
  </si>
  <si>
    <t>$24,897,585</t>
  </si>
  <si>
    <t>4177417676</t>
  </si>
  <si>
    <t>4177416668</t>
  </si>
  <si>
    <t>Dickinson</t>
  </si>
  <si>
    <t>McClanahan</t>
  </si>
  <si>
    <t>Link</t>
  </si>
  <si>
    <t>nxn001@mail.connect.more.net</t>
  </si>
  <si>
    <t>114114</t>
  </si>
  <si>
    <t>Mountain Grove R-III</t>
  </si>
  <si>
    <t>207 E Fifth</t>
  </si>
  <si>
    <t>PO Box 806</t>
  </si>
  <si>
    <t>Mountain Grove</t>
  </si>
  <si>
    <t>657110806</t>
  </si>
  <si>
    <t>$64,925,982</t>
  </si>
  <si>
    <t>4179263177</t>
  </si>
  <si>
    <t>mep671t@mgr3.k12.mo.us</t>
  </si>
  <si>
    <t>114115</t>
  </si>
  <si>
    <t>Mansfield R-IV</t>
  </si>
  <si>
    <t>316 W Ohio Ave</t>
  </si>
  <si>
    <t>Mansfield</t>
  </si>
  <si>
    <t>657049301</t>
  </si>
  <si>
    <t>$23,773,274</t>
  </si>
  <si>
    <t>4179248458</t>
  </si>
  <si>
    <t>4179243427</t>
  </si>
  <si>
    <t>Max</t>
  </si>
  <si>
    <t>Magnin</t>
  </si>
  <si>
    <t>Arlene</t>
  </si>
  <si>
    <t>114116</t>
  </si>
  <si>
    <t>Manes R-V</t>
  </si>
  <si>
    <t>8939 Hwy 95</t>
  </si>
  <si>
    <t>657112885</t>
  </si>
  <si>
    <t>$3,665,274</t>
  </si>
  <si>
    <t>30566</t>
  </si>
  <si>
    <t>4176685313</t>
  </si>
  <si>
    <t>4176685537</t>
  </si>
  <si>
    <t>Lybyer</t>
  </si>
  <si>
    <t>Dowden</t>
  </si>
  <si>
    <t>r5randy@hotmail.com</t>
  </si>
  <si>
    <t>115115</t>
  </si>
  <si>
    <t>St. Louis City</t>
  </si>
  <si>
    <t>801 N 11th St</t>
  </si>
  <si>
    <t>631011401</t>
  </si>
  <si>
    <t>$3,332,578,940</t>
  </si>
  <si>
    <t>41900</t>
  </si>
  <si>
    <t>3142313720</t>
  </si>
  <si>
    <t>3143452661</t>
  </si>
  <si>
    <t>Clinkscale</t>
  </si>
  <si>
    <t>Darnetta</t>
  </si>
  <si>
    <t>Schoemehl, Jr</t>
  </si>
  <si>
    <t>Vincent</t>
  </si>
  <si>
    <t>Roberti</t>
  </si>
  <si>
    <t>TAX*EVAL</t>
  </si>
  <si>
    <t>Monroe</t>
  </si>
  <si>
    <t>$3,175,916</t>
  </si>
  <si>
    <t>6602918583</t>
  </si>
  <si>
    <t>6602918584</t>
  </si>
  <si>
    <t>Lute</t>
  </si>
  <si>
    <t>Gastler</t>
  </si>
  <si>
    <t>swoods@middlegrove.k12.mo.us</t>
  </si>
  <si>
    <t>069106</t>
  </si>
  <si>
    <t>Monroe City R-I</t>
  </si>
  <si>
    <t>401 Hwys 24-36 East</t>
  </si>
  <si>
    <t>Monroe City</t>
  </si>
  <si>
    <t>634561398</t>
  </si>
  <si>
    <t>$57,604,857</t>
  </si>
  <si>
    <t>40964</t>
  </si>
  <si>
    <t>5737354631</t>
  </si>
  <si>
    <t>5737352413</t>
  </si>
  <si>
    <t>Eidson</t>
  </si>
  <si>
    <t>KEIDSON@MONROE.K12.MO.US</t>
  </si>
  <si>
    <t>069107</t>
  </si>
  <si>
    <t>Holliday C-2</t>
  </si>
  <si>
    <t>Curtright St</t>
  </si>
  <si>
    <t>PO Box 7038</t>
  </si>
  <si>
    <t>Holliday</t>
  </si>
  <si>
    <t>652587038</t>
  </si>
  <si>
    <t>$5,670,538</t>
  </si>
  <si>
    <t>36446</t>
  </si>
  <si>
    <t>6602663412</t>
  </si>
  <si>
    <t>6602663029</t>
  </si>
  <si>
    <t>Ensor</t>
  </si>
  <si>
    <t>Peters</t>
  </si>
  <si>
    <t>vay009@mail.connect.more.net</t>
  </si>
  <si>
    <t>069108</t>
  </si>
  <si>
    <t>Madison C-3</t>
  </si>
  <si>
    <t>309 Thomas St</t>
  </si>
  <si>
    <t>652631037</t>
  </si>
  <si>
    <t>$9,901,656</t>
  </si>
  <si>
    <t>39980</t>
  </si>
  <si>
    <t>6602915115</t>
  </si>
  <si>
    <t>6602915006</t>
  </si>
  <si>
    <t>Darst</t>
  </si>
  <si>
    <t>Ordell</t>
  </si>
  <si>
    <t>Clair</t>
  </si>
  <si>
    <t>nyd001@mail.connect.more.net</t>
  </si>
  <si>
    <t>069109</t>
  </si>
  <si>
    <t>Paris R-II</t>
  </si>
  <si>
    <t>740 Cleveland St</t>
  </si>
  <si>
    <t>Paris</t>
  </si>
  <si>
    <t>652751120</t>
  </si>
  <si>
    <t>$29,433,157</t>
  </si>
  <si>
    <t>35900</t>
  </si>
  <si>
    <t>6603274112</t>
  </si>
  <si>
    <t>6603274290</t>
  </si>
  <si>
    <t>Windmann</t>
  </si>
  <si>
    <t>Ralph</t>
  </si>
  <si>
    <t>Reinhard</t>
  </si>
  <si>
    <t>Wilkinson</t>
  </si>
  <si>
    <t>dwilkinson@paris.k12.mo.us</t>
  </si>
  <si>
    <t>070092</t>
  </si>
  <si>
    <t>Wellsville Middletown R-I</t>
  </si>
  <si>
    <t>900 Burlington Rd</t>
  </si>
  <si>
    <t>Wellsville</t>
  </si>
  <si>
    <t>633841114</t>
  </si>
  <si>
    <t>$23,340,992</t>
  </si>
  <si>
    <t>38050</t>
  </si>
  <si>
    <t>5736842428</t>
  </si>
  <si>
    <t>5736842018</t>
  </si>
  <si>
    <t>Bishop</t>
  </si>
  <si>
    <t>Matt</t>
  </si>
  <si>
    <t>Yelton</t>
  </si>
  <si>
    <t>Hammer</t>
  </si>
  <si>
    <t>ahammer@wmr1.k12.mo.us</t>
  </si>
  <si>
    <t>070093</t>
  </si>
  <si>
    <t>Montgomery Co. R-II</t>
  </si>
  <si>
    <t>418 N Hwy 19</t>
  </si>
  <si>
    <t>Montgomery City</t>
  </si>
  <si>
    <t>633615217</t>
  </si>
  <si>
    <t>$85,350,086</t>
  </si>
  <si>
    <t>34216</t>
  </si>
  <si>
    <t>5735642278</t>
  </si>
  <si>
    <t>5735646182</t>
  </si>
  <si>
    <t>Cobb, Jr</t>
  </si>
  <si>
    <t>Sam</t>
  </si>
  <si>
    <t>Stille</t>
  </si>
  <si>
    <t>Maria</t>
  </si>
  <si>
    <t>Francis</t>
  </si>
  <si>
    <t>dfrancis@mc-wildcats.org</t>
  </si>
  <si>
    <t>071091</t>
  </si>
  <si>
    <t>Morgan Co. R-I</t>
  </si>
  <si>
    <t>701 N Oak St</t>
  </si>
  <si>
    <t>Stover</t>
  </si>
  <si>
    <t>650780842</t>
  </si>
  <si>
    <t>$54,350,715</t>
  </si>
  <si>
    <t>28600</t>
  </si>
  <si>
    <t>5733772217</t>
  </si>
  <si>
    <t>5733772211</t>
  </si>
  <si>
    <t>Wahlers</t>
  </si>
  <si>
    <t>SME003@MAIL.CONNECT.MORE.NET</t>
  </si>
  <si>
    <t>071092</t>
  </si>
  <si>
    <t>Morgan Co. R-II</t>
  </si>
  <si>
    <t>913 W Newton</t>
  </si>
  <si>
    <t>Versailles</t>
  </si>
  <si>
    <t>650841811</t>
  </si>
  <si>
    <t>$168,277,912</t>
  </si>
  <si>
    <t>5733784231</t>
  </si>
  <si>
    <t>5733785714</t>
  </si>
  <si>
    <t>Schad</t>
  </si>
  <si>
    <t>Cecilia</t>
  </si>
  <si>
    <t>Jeffery</t>
  </si>
  <si>
    <t>jeff@mcr2.k12.mo.us</t>
  </si>
  <si>
    <t>072066</t>
  </si>
  <si>
    <t>Risco R-II</t>
  </si>
  <si>
    <t>Hwy 62</t>
  </si>
  <si>
    <t>PO Box 17</t>
  </si>
  <si>
    <t>Risco</t>
  </si>
  <si>
    <t>638740017</t>
  </si>
  <si>
    <t>New Madrid</t>
  </si>
  <si>
    <t>$8,686,085</t>
  </si>
  <si>
    <t>5733965568</t>
  </si>
  <si>
    <t>5733965503</t>
  </si>
  <si>
    <t>Carlisle</t>
  </si>
  <si>
    <t>Halford</t>
  </si>
  <si>
    <t>Kirkland</t>
  </si>
  <si>
    <t>Jonnie</t>
  </si>
  <si>
    <t>fhj003@yahoo.com</t>
  </si>
  <si>
    <t>072068</t>
  </si>
  <si>
    <t>Portageville</t>
  </si>
  <si>
    <t>904 King Ave</t>
  </si>
  <si>
    <t>638731378</t>
  </si>
  <si>
    <t>$41,137,798</t>
  </si>
  <si>
    <t>5733793855</t>
  </si>
  <si>
    <t>5733795817</t>
  </si>
  <si>
    <t>Dalton</t>
  </si>
  <si>
    <t>Priggel</t>
  </si>
  <si>
    <t>Urhahn</t>
  </si>
  <si>
    <t>kurhahn@portageville.k12.mo.us</t>
  </si>
  <si>
    <t>072073</t>
  </si>
  <si>
    <t>Gideon 37</t>
  </si>
  <si>
    <t>PO Box 227</t>
  </si>
  <si>
    <t>Gideon</t>
  </si>
  <si>
    <t>638480227</t>
  </si>
  <si>
    <t>$11,657,932</t>
  </si>
  <si>
    <t>5734483911</t>
  </si>
  <si>
    <t>5734485197</t>
  </si>
  <si>
    <t>Wiggs</t>
  </si>
  <si>
    <t>Woolverton</t>
  </si>
  <si>
    <t>Hollingshead</t>
  </si>
  <si>
    <t>JCRAFTON@GIDEON.K12.MO.US</t>
  </si>
  <si>
    <t>072074</t>
  </si>
  <si>
    <t>New Madrid Co. R-I</t>
  </si>
  <si>
    <t>310 US Hwy 61</t>
  </si>
  <si>
    <t>638699753</t>
  </si>
  <si>
    <t>$261,775,968</t>
  </si>
  <si>
    <t>26900</t>
  </si>
  <si>
    <t>5736882161</t>
  </si>
  <si>
    <t>5736882169</t>
  </si>
  <si>
    <t>Porter</t>
  </si>
  <si>
    <t>Kimball</t>
  </si>
  <si>
    <t>Robin</t>
  </si>
  <si>
    <t>mbnmc@yahoo.com</t>
  </si>
  <si>
    <t>073099</t>
  </si>
  <si>
    <t>East Newton Co. R-VI</t>
  </si>
  <si>
    <t>22808 E Hwy 86</t>
  </si>
  <si>
    <t>Granby</t>
  </si>
  <si>
    <t>648449998</t>
  </si>
  <si>
    <t>Newton</t>
  </si>
  <si>
    <t>$51,538,340</t>
  </si>
  <si>
    <t>4174726231</t>
  </si>
  <si>
    <t>4174723500</t>
  </si>
  <si>
    <t>Hal</t>
  </si>
  <si>
    <t>Swartz</t>
  </si>
  <si>
    <t>Jera</t>
  </si>
  <si>
    <t>Roe</t>
  </si>
  <si>
    <t>roej@enr6.k12.mo.us</t>
  </si>
  <si>
    <t>073102</t>
  </si>
  <si>
    <t>Diamond R-IV</t>
  </si>
  <si>
    <t>401 S Main</t>
  </si>
  <si>
    <t>Diamond</t>
  </si>
  <si>
    <t>648400068</t>
  </si>
  <si>
    <t>$44,854,977</t>
  </si>
  <si>
    <t>4173255186</t>
  </si>
  <si>
    <t>4173255338</t>
  </si>
  <si>
    <t>Wayne</t>
  </si>
  <si>
    <t>Bridges</t>
  </si>
  <si>
    <t>Ernestine</t>
  </si>
  <si>
    <t>Mayo</t>
  </si>
  <si>
    <t>tnx001@mail.connect.more.net</t>
  </si>
  <si>
    <t>073105</t>
  </si>
  <si>
    <t>Westview C-6</t>
  </si>
  <si>
    <t>7441 Westview Rd</t>
  </si>
  <si>
    <t>Neosho</t>
  </si>
  <si>
    <t>648509564</t>
  </si>
  <si>
    <t>$5,636,568</t>
  </si>
  <si>
    <t>29014</t>
  </si>
  <si>
    <t>4177762425</t>
  </si>
  <si>
    <t>4177761994</t>
  </si>
  <si>
    <t>Gray</t>
  </si>
  <si>
    <t>Hirsch</t>
  </si>
  <si>
    <t>jcox@westviewc6.k12.mo.us</t>
  </si>
  <si>
    <t>073106</t>
  </si>
  <si>
    <t>Seneca R-VII</t>
  </si>
  <si>
    <t>914 Frisco St</t>
  </si>
  <si>
    <t>PO Box 469</t>
  </si>
  <si>
    <t>Seneca</t>
  </si>
  <si>
    <t>648650469</t>
  </si>
  <si>
    <t>$61,525,518</t>
  </si>
  <si>
    <t>4177763426</t>
  </si>
  <si>
    <t>4177762177</t>
  </si>
  <si>
    <t>Roark</t>
  </si>
  <si>
    <t>bmartin@co.seneca.k12.mo.us</t>
  </si>
  <si>
    <t>073108</t>
  </si>
  <si>
    <t>Neosho R-V</t>
  </si>
  <si>
    <t>511 Neosho Blvd</t>
  </si>
  <si>
    <t>648502098</t>
  </si>
  <si>
    <t>$207,950,329</t>
  </si>
  <si>
    <t>4174518600</t>
  </si>
  <si>
    <t>4174518604</t>
  </si>
  <si>
    <t>Day</t>
  </si>
  <si>
    <t>mitchell@neosho.k12.mo.us</t>
  </si>
  <si>
    <t>074187</t>
  </si>
  <si>
    <t>Nodaway-Holt R-VII</t>
  </si>
  <si>
    <t>318 S Taylor</t>
  </si>
  <si>
    <t>644559802</t>
  </si>
  <si>
    <t>Nodaway</t>
  </si>
  <si>
    <t>$18,329,548</t>
  </si>
  <si>
    <t>46500</t>
  </si>
  <si>
    <t>6609392137</t>
  </si>
  <si>
    <t>6609392200</t>
  </si>
  <si>
    <t>Kurby</t>
  </si>
  <si>
    <t>Shifflet</t>
  </si>
  <si>
    <t>Skoglund</t>
  </si>
  <si>
    <t>ftv000@mail.connect.more.net</t>
  </si>
  <si>
    <t>074190</t>
  </si>
  <si>
    <t>West Nodaway Co. R-I</t>
  </si>
  <si>
    <t>17665 US Hwy 136</t>
  </si>
  <si>
    <t>PO Box 260</t>
  </si>
  <si>
    <t>Burlington Jct</t>
  </si>
  <si>
    <t>644280260</t>
  </si>
  <si>
    <t>$16,994,510</t>
  </si>
  <si>
    <t>39156</t>
  </si>
  <si>
    <t>6607254613</t>
  </si>
  <si>
    <t>6607254300</t>
  </si>
  <si>
    <t>Snodderley</t>
  </si>
  <si>
    <t>Herb</t>
  </si>
  <si>
    <t>Wilmes</t>
  </si>
  <si>
    <t>Buholt</t>
  </si>
  <si>
    <t>ytx000@mail.connect.more.net</t>
  </si>
  <si>
    <t>074194</t>
  </si>
  <si>
    <t>Northeast Nodaway Co. R-V</t>
  </si>
  <si>
    <t>126 S High School Ave</t>
  </si>
  <si>
    <t>PO Box 206</t>
  </si>
  <si>
    <t>Ravenwood</t>
  </si>
  <si>
    <t>644790206</t>
  </si>
  <si>
    <t>$11,046,504</t>
  </si>
  <si>
    <t>46100</t>
  </si>
  <si>
    <t>6609373112</t>
  </si>
  <si>
    <t>6609373110</t>
  </si>
  <si>
    <t>Runde</t>
  </si>
  <si>
    <t>Brand</t>
  </si>
  <si>
    <t>Farmer</t>
  </si>
  <si>
    <t>jfarmer@nen.k12.mo.us</t>
  </si>
  <si>
    <t>074195</t>
  </si>
  <si>
    <t>Jefferson C-123</t>
  </si>
  <si>
    <t>37614 US Hwy 136</t>
  </si>
  <si>
    <t>PO Box 112A</t>
  </si>
  <si>
    <t>Conception Jct</t>
  </si>
  <si>
    <t>644340112</t>
  </si>
  <si>
    <t>$5,607,070</t>
  </si>
  <si>
    <t>56846</t>
  </si>
  <si>
    <t>6609442316</t>
  </si>
  <si>
    <t>6609442315</t>
  </si>
  <si>
    <t>McQuinn</t>
  </si>
  <si>
    <t>V</t>
  </si>
  <si>
    <t>Strueby</t>
  </si>
  <si>
    <t>Dowis</t>
  </si>
  <si>
    <t>ytk002@mail.connect.more.net</t>
  </si>
  <si>
    <t>074197</t>
  </si>
  <si>
    <t>North Nodaway Co. R-VI</t>
  </si>
  <si>
    <t>705 E Barnard</t>
  </si>
  <si>
    <t>644610260</t>
  </si>
  <si>
    <t>$11,694,790</t>
  </si>
  <si>
    <t>47100</t>
  </si>
  <si>
    <t>6607783411</t>
  </si>
  <si>
    <t>6607783210</t>
  </si>
  <si>
    <t>Kreps</t>
  </si>
  <si>
    <t>Galen</t>
  </si>
  <si>
    <t>Sanny</t>
  </si>
  <si>
    <t>Bolon</t>
  </si>
  <si>
    <t>jbolon@nnr6.org</t>
  </si>
  <si>
    <t>074201</t>
  </si>
  <si>
    <t>Maryville R-II</t>
  </si>
  <si>
    <t>1429 S Munn Ave</t>
  </si>
  <si>
    <t>Maryville</t>
  </si>
  <si>
    <t>644682756</t>
  </si>
  <si>
    <t>$164,395,916</t>
  </si>
  <si>
    <t>41338</t>
  </si>
  <si>
    <t>6605623255</t>
  </si>
  <si>
    <t>6605624113</t>
  </si>
  <si>
    <t>Boyles</t>
  </si>
  <si>
    <t>Durfey</t>
  </si>
  <si>
    <t>Reese</t>
  </si>
  <si>
    <t>jreese@maryville.k12.mo.us</t>
  </si>
  <si>
    <t>074202</t>
  </si>
  <si>
    <t>South Nodaway Co. R-IV</t>
  </si>
  <si>
    <t>209 Morehouse</t>
  </si>
  <si>
    <t>Barnard</t>
  </si>
  <si>
    <t>644238201</t>
  </si>
  <si>
    <t>$8,859,160</t>
  </si>
  <si>
    <t>58728</t>
  </si>
  <si>
    <t>6606523221</t>
  </si>
  <si>
    <t>6606523411</t>
  </si>
  <si>
    <t>Haist</t>
  </si>
  <si>
    <t>Hutchings</t>
  </si>
  <si>
    <t>mkj005@mail.connect.more.net</t>
  </si>
  <si>
    <t>075084</t>
  </si>
  <si>
    <t>Couch R-I</t>
  </si>
  <si>
    <t>Rte 1 Box 1187</t>
  </si>
  <si>
    <t>Myrtle</t>
  </si>
  <si>
    <t>657789801</t>
  </si>
  <si>
    <t>$7,629,729</t>
  </si>
  <si>
    <t>4179384211</t>
  </si>
  <si>
    <t>4179384267</t>
  </si>
  <si>
    <t>Combs</t>
  </si>
  <si>
    <t>Honeycutt</t>
  </si>
  <si>
    <t>Fraley</t>
  </si>
  <si>
    <t>Rolla</t>
  </si>
  <si>
    <t>XJB003@MAIL.CONNECT.MORE.NET</t>
  </si>
  <si>
    <t>075085</t>
  </si>
  <si>
    <t>Thayer R-II</t>
  </si>
  <si>
    <t>401 E Walnut St</t>
  </si>
  <si>
    <t>Thayer</t>
  </si>
  <si>
    <t>657911242</t>
  </si>
  <si>
    <t>$22,450,809</t>
  </si>
  <si>
    <t>4172647261</t>
  </si>
  <si>
    <t>4172644608</t>
  </si>
  <si>
    <t>Willbanks</t>
  </si>
  <si>
    <t>Noval</t>
  </si>
  <si>
    <t>Grooms</t>
  </si>
  <si>
    <t>Garrison</t>
  </si>
  <si>
    <t>smh003@mail.connect.more.net</t>
  </si>
  <si>
    <t>075086</t>
  </si>
  <si>
    <t>Oregon-Howell R-III</t>
  </si>
  <si>
    <t>School St</t>
  </si>
  <si>
    <t>PO Box 398</t>
  </si>
  <si>
    <t>Koshkonong</t>
  </si>
  <si>
    <t>656920398</t>
  </si>
  <si>
    <t>$9,651,485</t>
  </si>
  <si>
    <t>4178675601</t>
  </si>
  <si>
    <t>4178673757</t>
  </si>
  <si>
    <t>Meeker</t>
  </si>
  <si>
    <t>Crews</t>
  </si>
  <si>
    <t>Darlene</t>
  </si>
  <si>
    <t>Dobson</t>
  </si>
  <si>
    <t>TWP008@MAIL.CONNECT.MORE.NET</t>
  </si>
  <si>
    <t>075087</t>
  </si>
  <si>
    <t>Alton R-IV</t>
  </si>
  <si>
    <t>Rte 2 Box 2180</t>
  </si>
  <si>
    <t>Alton</t>
  </si>
  <si>
    <t>656069677</t>
  </si>
  <si>
    <t>$25,242,251</t>
  </si>
  <si>
    <t>4177787216</t>
  </si>
  <si>
    <t>4177786394</t>
  </si>
  <si>
    <t>Grover</t>
  </si>
  <si>
    <t>Cotton</t>
  </si>
  <si>
    <t>Wheeler</t>
  </si>
  <si>
    <t>Sheila</t>
  </si>
  <si>
    <t>gie006@mail.connect.more.net</t>
  </si>
  <si>
    <t>076081</t>
  </si>
  <si>
    <t>Osage Co. R-I</t>
  </si>
  <si>
    <t>614 S Poplar St</t>
  </si>
  <si>
    <t>Chamois</t>
  </si>
  <si>
    <t>650242649</t>
  </si>
  <si>
    <t>Osage</t>
  </si>
  <si>
    <t>$11,189,890</t>
  </si>
  <si>
    <t>34309</t>
  </si>
  <si>
    <t>5737635666</t>
  </si>
  <si>
    <t>5737635686</t>
  </si>
  <si>
    <t>Schollmeyer</t>
  </si>
  <si>
    <t>Kathi</t>
  </si>
  <si>
    <t>ridgeway@chamois.k12.mo.us</t>
  </si>
  <si>
    <t>076082</t>
  </si>
  <si>
    <t>Osage Co. R-II</t>
  </si>
  <si>
    <t>1212 E Main St</t>
  </si>
  <si>
    <t>650519706</t>
  </si>
  <si>
    <t>$43,222,522</t>
  </si>
  <si>
    <t>32146</t>
  </si>
  <si>
    <t>5738974200</t>
  </si>
  <si>
    <t>5738973768</t>
  </si>
  <si>
    <t>Parrish</t>
  </si>
  <si>
    <t>Krueger</t>
  </si>
  <si>
    <t>Gillespie</t>
  </si>
  <si>
    <t>gillespie@mail.linn.k12.mo.us</t>
  </si>
  <si>
    <t>076083</t>
  </si>
  <si>
    <t>Osage Co. R-III</t>
  </si>
  <si>
    <t>143 E Main St</t>
  </si>
  <si>
    <t>PO Box 37</t>
  </si>
  <si>
    <t>Westphalia</t>
  </si>
  <si>
    <t>650850037</t>
  </si>
  <si>
    <t>$59,875,475</t>
  </si>
  <si>
    <t>5734552375</t>
  </si>
  <si>
    <t>5734559884</t>
  </si>
  <si>
    <t>Reidmeyer</t>
  </si>
  <si>
    <t>Lehmen</t>
  </si>
  <si>
    <t>Derboven</t>
  </si>
  <si>
    <t>derbovena@fatima.k12.mo.us</t>
  </si>
  <si>
    <t>077100</t>
  </si>
  <si>
    <t>Thornfield R-I</t>
  </si>
  <si>
    <t>HC 71 Box 102</t>
  </si>
  <si>
    <t>Thornfield</t>
  </si>
  <si>
    <t>657629602</t>
  </si>
  <si>
    <t>$4,639,681</t>
  </si>
  <si>
    <t>32897</t>
  </si>
  <si>
    <t>4172653212</t>
  </si>
  <si>
    <t>4172653729</t>
  </si>
  <si>
    <t>Gaulding</t>
  </si>
  <si>
    <t>H K</t>
  </si>
  <si>
    <t>Funk</t>
  </si>
  <si>
    <t>Berger</t>
  </si>
  <si>
    <t>SNW024@MAIL.CONNECT.MORE.NET</t>
  </si>
  <si>
    <t>077101</t>
  </si>
  <si>
    <t>Bakersfield R-IV</t>
  </si>
  <si>
    <t>1201 O Hwy</t>
  </si>
  <si>
    <t>Bakersfield</t>
  </si>
  <si>
    <t>656090038</t>
  </si>
  <si>
    <t>$8,899,614</t>
  </si>
  <si>
    <t>36711</t>
  </si>
  <si>
    <t>4172847333</t>
  </si>
  <si>
    <t>4172847335</t>
  </si>
  <si>
    <t>Slavings</t>
  </si>
  <si>
    <t>Lola</t>
  </si>
  <si>
    <t>LOLAB@BAKERSFIELD.K12.MO.US</t>
  </si>
  <si>
    <t>077102</t>
  </si>
  <si>
    <t>Gainesville R-V</t>
  </si>
  <si>
    <t>HC 3 Box 170</t>
  </si>
  <si>
    <t>Gainesville</t>
  </si>
  <si>
    <t>656559524</t>
  </si>
  <si>
    <t>$32,566,793</t>
  </si>
  <si>
    <t>4176794260</t>
  </si>
  <si>
    <t>4176794270</t>
  </si>
  <si>
    <t>Rackley</t>
  </si>
  <si>
    <t>Hannaford</t>
  </si>
  <si>
    <t>Holly</t>
  </si>
  <si>
    <t>Looney</t>
  </si>
  <si>
    <t>BLOONEY@GAINESVILLE.K12.MO.US</t>
  </si>
  <si>
    <t>077103</t>
  </si>
  <si>
    <t>Dora R-III</t>
  </si>
  <si>
    <t>Hwy 181 South</t>
  </si>
  <si>
    <t>PO Box 14</t>
  </si>
  <si>
    <t>656370014</t>
  </si>
  <si>
    <t>$10,462,175</t>
  </si>
  <si>
    <t>29800</t>
  </si>
  <si>
    <t>4172612346</t>
  </si>
  <si>
    <t>4172612673</t>
  </si>
  <si>
    <t>Talburt</t>
  </si>
  <si>
    <t>Cherri</t>
  </si>
  <si>
    <t>kcook@dora.org</t>
  </si>
  <si>
    <t>077104</t>
  </si>
  <si>
    <t>Lutie R-VI</t>
  </si>
  <si>
    <t>HC 4 Box 4775</t>
  </si>
  <si>
    <t>Theodosia</t>
  </si>
  <si>
    <t>657618413</t>
  </si>
  <si>
    <t>$13,518,929</t>
  </si>
  <si>
    <t>36693</t>
  </si>
  <si>
    <t>4172734274</t>
  </si>
  <si>
    <t>4172734171</t>
  </si>
  <si>
    <t>Hartman</t>
  </si>
  <si>
    <t>Pirch</t>
  </si>
  <si>
    <t>Garry</t>
  </si>
  <si>
    <t>yes000@mail.connect.more.net</t>
  </si>
  <si>
    <t>078001</t>
  </si>
  <si>
    <t>North Pemiscot Co. R-I</t>
  </si>
  <si>
    <t>102 School Dr</t>
  </si>
  <si>
    <t>Wardell</t>
  </si>
  <si>
    <t>638790038</t>
  </si>
  <si>
    <t>Pemiscot</t>
  </si>
  <si>
    <t>$15,339,400</t>
  </si>
  <si>
    <t>28500</t>
  </si>
  <si>
    <t>5736283471</t>
  </si>
  <si>
    <t>5736283472</t>
  </si>
  <si>
    <t>Glass</t>
  </si>
  <si>
    <t>Richie</t>
  </si>
  <si>
    <t>Henke</t>
  </si>
  <si>
    <t>HNY000@MAIL.CONNECT.MORE.NET</t>
  </si>
  <si>
    <t>078002</t>
  </si>
  <si>
    <t>Hayti R-II</t>
  </si>
  <si>
    <t>500 N Fourth</t>
  </si>
  <si>
    <t>Hayti</t>
  </si>
  <si>
    <t>638510469</t>
  </si>
  <si>
    <t>$21,798,342</t>
  </si>
  <si>
    <t>5733596500</t>
  </si>
  <si>
    <t>5733596502</t>
  </si>
  <si>
    <t>Suddarth</t>
  </si>
  <si>
    <t>Darin</t>
  </si>
  <si>
    <t>Ina</t>
  </si>
  <si>
    <t>Fisher</t>
  </si>
  <si>
    <t>fisherm@hayti.k12.mo.us</t>
  </si>
  <si>
    <t>078003</t>
  </si>
  <si>
    <t>Pemiscot Co. R-III</t>
  </si>
  <si>
    <t>1727 County Hwy 536</t>
  </si>
  <si>
    <t>Caruthersville</t>
  </si>
  <si>
    <t>638309732</t>
  </si>
  <si>
    <t>$7,766,070</t>
  </si>
  <si>
    <t>39951</t>
  </si>
  <si>
    <t>5733331856</t>
  </si>
  <si>
    <t>5733331857</t>
  </si>
  <si>
    <t>Fitzwater</t>
  </si>
  <si>
    <t>Littleton</t>
  </si>
  <si>
    <t>Hartsfield</t>
  </si>
  <si>
    <t>ANTHONY@R3.K12.MO.US</t>
  </si>
  <si>
    <t>078004</t>
  </si>
  <si>
    <t>Cooter R-IV</t>
  </si>
  <si>
    <t>Main St</t>
  </si>
  <si>
    <t>Cooter</t>
  </si>
  <si>
    <t>638390218</t>
  </si>
  <si>
    <t>$5,873,252</t>
  </si>
  <si>
    <t>5736953312</t>
  </si>
  <si>
    <t>5736953073</t>
  </si>
  <si>
    <t>Holmes</t>
  </si>
  <si>
    <t>Crowder</t>
  </si>
  <si>
    <t>bcrowder.chs@cooter.k12.mo.us</t>
  </si>
  <si>
    <t>078005</t>
  </si>
  <si>
    <t>South Pemiscot Co. R-V</t>
  </si>
  <si>
    <t>611 Beasley Rd</t>
  </si>
  <si>
    <t>638771726</t>
  </si>
  <si>
    <t>$21,281,234</t>
  </si>
  <si>
    <t>5736954426</t>
  </si>
  <si>
    <t>5736954427</t>
  </si>
  <si>
    <t>Flood</t>
  </si>
  <si>
    <t>McDaniel</t>
  </si>
  <si>
    <t>RNR003@MAIL.CONNECT.MORE.NET</t>
  </si>
  <si>
    <t>078009</t>
  </si>
  <si>
    <t>Delta C-7</t>
  </si>
  <si>
    <t>20 Charger Ln</t>
  </si>
  <si>
    <t>Deering</t>
  </si>
  <si>
    <t>638400297</t>
  </si>
  <si>
    <t>$9,337,270</t>
  </si>
  <si>
    <t>5737576648</t>
  </si>
  <si>
    <t>5737579691</t>
  </si>
  <si>
    <t>Blankenship</t>
  </si>
  <si>
    <t>Dwight</t>
  </si>
  <si>
    <t>bwilliams@deltac7.k12.mo.us</t>
  </si>
  <si>
    <t>078012</t>
  </si>
  <si>
    <t>Caruthersville 18</t>
  </si>
  <si>
    <t>1711 Ward Ave</t>
  </si>
  <si>
    <t>638302555</t>
  </si>
  <si>
    <t>$40,744,019</t>
  </si>
  <si>
    <t>5733336100</t>
  </si>
  <si>
    <t>5733336108</t>
  </si>
  <si>
    <t>Dodd</t>
  </si>
  <si>
    <t>Cain</t>
  </si>
  <si>
    <t>Anita</t>
  </si>
  <si>
    <t>Parks</t>
  </si>
  <si>
    <t>Olin</t>
  </si>
  <si>
    <t>GUW002@MAIL.CONNECT.MORE.NET</t>
  </si>
  <si>
    <t>078013</t>
  </si>
  <si>
    <t>Pemiscot Co. Spec. Sch. Dist.</t>
  </si>
  <si>
    <t>1317 W State Hwy 84</t>
  </si>
  <si>
    <t>638511666</t>
  </si>
  <si>
    <t>$150,654,352</t>
  </si>
  <si>
    <t>05000</t>
  </si>
  <si>
    <t>5733590021</t>
  </si>
  <si>
    <t>5733596525</t>
  </si>
  <si>
    <t>Maclin</t>
  </si>
  <si>
    <t>McHugh</t>
  </si>
  <si>
    <t>Reva</t>
  </si>
  <si>
    <t>Thiele</t>
  </si>
  <si>
    <t>Nicholas</t>
  </si>
  <si>
    <t>nthiele@pcssd.k12.mo.us</t>
  </si>
  <si>
    <t>079077</t>
  </si>
  <si>
    <t>Perry Co. 32</t>
  </si>
  <si>
    <t>326 College St</t>
  </si>
  <si>
    <t>Perryville</t>
  </si>
  <si>
    <t>637752699</t>
  </si>
  <si>
    <t>$196,961,802</t>
  </si>
  <si>
    <t>5735477500</t>
  </si>
  <si>
    <t>5735478572</t>
  </si>
  <si>
    <t>Bauwens</t>
  </si>
  <si>
    <t>Hagan</t>
  </si>
  <si>
    <t>Schonhoff</t>
  </si>
  <si>
    <t>bschonhoff@perryville.k12.mo.us</t>
  </si>
  <si>
    <t>079078</t>
  </si>
  <si>
    <t>Altenburg 48</t>
  </si>
  <si>
    <t>PO Box 127</t>
  </si>
  <si>
    <t>Altenburg</t>
  </si>
  <si>
    <t>637320127</t>
  </si>
  <si>
    <t>$12,274,064</t>
  </si>
  <si>
    <t>30034</t>
  </si>
  <si>
    <t>5738245857</t>
  </si>
  <si>
    <t>5738245122</t>
  </si>
  <si>
    <t>Boettcher, Jr</t>
  </si>
  <si>
    <t>Palisch</t>
  </si>
  <si>
    <t>rick@altbrg.clas.net</t>
  </si>
  <si>
    <t>080116</t>
  </si>
  <si>
    <t>Pettis Co. R-V</t>
  </si>
  <si>
    <t>16215 Hwy H</t>
  </si>
  <si>
    <t>Hughesville</t>
  </si>
  <si>
    <t>653342027</t>
  </si>
  <si>
    <t>Pettis</t>
  </si>
  <si>
    <t>$17,900,345</t>
  </si>
  <si>
    <t>37188</t>
  </si>
  <si>
    <t>6608270772</t>
  </si>
  <si>
    <t>Higgins</t>
  </si>
  <si>
    <t>tbeasley@nwmustangs.org</t>
  </si>
  <si>
    <t>080118</t>
  </si>
  <si>
    <t>La Monte R-IV</t>
  </si>
  <si>
    <t>301 S Washington</t>
  </si>
  <si>
    <t>La Monte</t>
  </si>
  <si>
    <t>653379101</t>
  </si>
  <si>
    <t>$14,374,748</t>
  </si>
  <si>
    <t>6603475439</t>
  </si>
  <si>
    <t>6603475467</t>
  </si>
  <si>
    <t>Bell</t>
  </si>
  <si>
    <t>Twidwell</t>
  </si>
  <si>
    <t>JOAN@LAMONTE.K12.MO.US</t>
  </si>
  <si>
    <t>080119</t>
  </si>
  <si>
    <t>Smithton R-VI</t>
  </si>
  <si>
    <t>505 S Myrtle</t>
  </si>
  <si>
    <t>PO Box 97</t>
  </si>
  <si>
    <t>Smithton</t>
  </si>
  <si>
    <t>653500097</t>
  </si>
  <si>
    <t>$28,210,447</t>
  </si>
  <si>
    <t>32556</t>
  </si>
  <si>
    <t>6603435316</t>
  </si>
  <si>
    <t>6603435389</t>
  </si>
  <si>
    <t>Kroeger</t>
  </si>
  <si>
    <t>Causey</t>
  </si>
  <si>
    <t>Hadlow</t>
  </si>
  <si>
    <t>Billy</t>
  </si>
  <si>
    <t>BHADLOW@SMITHTON.K12.MO.US</t>
  </si>
  <si>
    <t>080121</t>
  </si>
  <si>
    <t>Green Ridge R-VIII</t>
  </si>
  <si>
    <t>401 W Pettis St</t>
  </si>
  <si>
    <t>Green Ridge</t>
  </si>
  <si>
    <t>653320070</t>
  </si>
  <si>
    <t>$16,209,506</t>
  </si>
  <si>
    <t>38900</t>
  </si>
  <si>
    <t>6605273315</t>
  </si>
  <si>
    <t>6605273299</t>
  </si>
  <si>
    <t>Young</t>
  </si>
  <si>
    <t>Binder</t>
  </si>
  <si>
    <t>Lenz</t>
  </si>
  <si>
    <t>lenzt@GREENRIDGE.K12.MO.US</t>
  </si>
  <si>
    <t>080122</t>
  </si>
  <si>
    <t>Pettis Co. R-XII</t>
  </si>
  <si>
    <t>22675 Depot Rd</t>
  </si>
  <si>
    <t>Sedalia</t>
  </si>
  <si>
    <t>653019505</t>
  </si>
  <si>
    <t>$65,061,665</t>
  </si>
  <si>
    <t>29300</t>
  </si>
  <si>
    <t>6608265385</t>
  </si>
  <si>
    <t>6608265452</t>
  </si>
  <si>
    <t>Marcum</t>
  </si>
  <si>
    <t>Durrill</t>
  </si>
  <si>
    <t>mficken@pettisr12.k12.mo.us</t>
  </si>
  <si>
    <t>080125</t>
  </si>
  <si>
    <t>Sedalia 200</t>
  </si>
  <si>
    <t>400 W Fourth St</t>
  </si>
  <si>
    <t>653014296</t>
  </si>
  <si>
    <t>$262,485,254</t>
  </si>
  <si>
    <t>6608296450</t>
  </si>
  <si>
    <t>6608278938</t>
  </si>
  <si>
    <t>Bowlin</t>
  </si>
  <si>
    <t>Spence</t>
  </si>
  <si>
    <t>Sarah</t>
  </si>
  <si>
    <t>SPENCE@SEDALIA.K12.MO.US</t>
  </si>
  <si>
    <t>081094</t>
  </si>
  <si>
    <t>St. James R-I</t>
  </si>
  <si>
    <t>101 E Scioto St</t>
  </si>
  <si>
    <t>St. James</t>
  </si>
  <si>
    <t>655591717</t>
  </si>
  <si>
    <t>Phelps</t>
  </si>
  <si>
    <t>$66,334,479</t>
  </si>
  <si>
    <t>5732653261</t>
  </si>
  <si>
    <t>5732656126</t>
  </si>
  <si>
    <t>Connell</t>
  </si>
  <si>
    <t>Candace</t>
  </si>
  <si>
    <t>Burch</t>
  </si>
  <si>
    <t>THOMPSON@STJAMES.K12.MO.US</t>
  </si>
  <si>
    <t>081095</t>
  </si>
  <si>
    <t>Newburg R-II</t>
  </si>
  <si>
    <t>701 Wolf Pride Dr</t>
  </si>
  <si>
    <t>Newburg</t>
  </si>
  <si>
    <t>655500503</t>
  </si>
  <si>
    <t>$15,184,506</t>
  </si>
  <si>
    <t>5737622211</t>
  </si>
  <si>
    <t>5737622512</t>
  </si>
  <si>
    <t>Slawson</t>
  </si>
  <si>
    <t>Hinkel</t>
  </si>
  <si>
    <t>Nash</t>
  </si>
  <si>
    <t>rnash@newburg.k12.mo.us</t>
  </si>
  <si>
    <t>081096</t>
  </si>
  <si>
    <t>Rolla 31</t>
  </si>
  <si>
    <t>500A Forum Dr</t>
  </si>
  <si>
    <t>654010000</t>
  </si>
  <si>
    <t>$232,812,476</t>
  </si>
  <si>
    <t>38560</t>
  </si>
  <si>
    <t>5734580100</t>
  </si>
  <si>
    <t>5734580105</t>
  </si>
  <si>
    <t>Rapier</t>
  </si>
  <si>
    <t>McWhorter</t>
  </si>
  <si>
    <t>TADAMS@ROLLA.K12.MO.US</t>
  </si>
  <si>
    <t>081097</t>
  </si>
  <si>
    <t>Phelps Co. R-III</t>
  </si>
  <si>
    <t>17790 State Rte M</t>
  </si>
  <si>
    <t>Edgar Springs</t>
  </si>
  <si>
    <t>654628305</t>
  </si>
  <si>
    <t>$9,157,294</t>
  </si>
  <si>
    <t>5734356293</t>
  </si>
  <si>
    <t>5734359489</t>
  </si>
  <si>
    <t>Hanshew</t>
  </si>
  <si>
    <t>Lortz</t>
  </si>
  <si>
    <t>Thelma</t>
  </si>
  <si>
    <t>McMurtrey</t>
  </si>
  <si>
    <t>gmm004@mail.connect.more.net</t>
  </si>
  <si>
    <t>082100</t>
  </si>
  <si>
    <t>Bowling Green R-I</t>
  </si>
  <si>
    <t>700 W Adams</t>
  </si>
  <si>
    <t>Bowling Green</t>
  </si>
  <si>
    <t>633342000</t>
  </si>
  <si>
    <t>$66,058,656</t>
  </si>
  <si>
    <t>34447</t>
  </si>
  <si>
    <t>5733245441</t>
  </si>
  <si>
    <t>5733242439</t>
  </si>
  <si>
    <t>Scherder</t>
  </si>
  <si>
    <t>Bruch</t>
  </si>
  <si>
    <t>Paulette</t>
  </si>
  <si>
    <t>gfrost@bgschools.k12.mo.us</t>
  </si>
  <si>
    <t>082101</t>
  </si>
  <si>
    <t>Pike Co. R-III</t>
  </si>
  <si>
    <t>28176 Hwy WW</t>
  </si>
  <si>
    <t>Clarksville</t>
  </si>
  <si>
    <t>633360218</t>
  </si>
  <si>
    <t>$32,513,153</t>
  </si>
  <si>
    <t>41300</t>
  </si>
  <si>
    <t>5732423546</t>
  </si>
  <si>
    <t>5734852393</t>
  </si>
  <si>
    <t>Sterne</t>
  </si>
  <si>
    <t>Geoffrey</t>
  </si>
  <si>
    <t>Reisinger</t>
  </si>
  <si>
    <t>pw@clopton.k12.mo.us</t>
  </si>
  <si>
    <t>082105</t>
  </si>
  <si>
    <t>Boncl R-X</t>
  </si>
  <si>
    <t>23526 Pike 9247</t>
  </si>
  <si>
    <t>Louisiana</t>
  </si>
  <si>
    <t>633534103</t>
  </si>
  <si>
    <t>$8,685,610</t>
  </si>
  <si>
    <t>5737545412</t>
  </si>
  <si>
    <t>5737547981</t>
  </si>
  <si>
    <t>Keely</t>
  </si>
  <si>
    <t>Rutter</t>
  </si>
  <si>
    <t>Lilley</t>
  </si>
  <si>
    <t>Natalie</t>
  </si>
  <si>
    <t>edc001@mail.connect.more.net</t>
  </si>
  <si>
    <t>082108</t>
  </si>
  <si>
    <t>Louisiana R-II</t>
  </si>
  <si>
    <t>3321 W Georgia St</t>
  </si>
  <si>
    <t>633532751</t>
  </si>
  <si>
    <t>$39,359,048</t>
  </si>
  <si>
    <t>38693</t>
  </si>
  <si>
    <t>5737544261</t>
  </si>
  <si>
    <t>5737544319</t>
  </si>
  <si>
    <t>Dillender</t>
  </si>
  <si>
    <t>Vallar</t>
  </si>
  <si>
    <t>jonesd@louisiana.k12.mo.us</t>
  </si>
  <si>
    <t>083001</t>
  </si>
  <si>
    <t>North Platte Co. R-I</t>
  </si>
  <si>
    <t>212 W Sixth St</t>
  </si>
  <si>
    <t>Dearborn</t>
  </si>
  <si>
    <t>644399400</t>
  </si>
  <si>
    <t>Platte</t>
  </si>
  <si>
    <t>$40,508,971</t>
  </si>
  <si>
    <t>37805</t>
  </si>
  <si>
    <t>8164503511</t>
  </si>
  <si>
    <t>8169928727</t>
  </si>
  <si>
    <t>Shanks</t>
  </si>
  <si>
    <t>Courtney</t>
  </si>
  <si>
    <t>Bobbie</t>
  </si>
  <si>
    <t>FMORAN@NPLATTE.K12.MO.US</t>
  </si>
  <si>
    <t>083002</t>
  </si>
  <si>
    <t>West Platte Co. R-II</t>
  </si>
  <si>
    <t>1103 Washington</t>
  </si>
  <si>
    <t>Weston</t>
  </si>
  <si>
    <t>640981048</t>
  </si>
  <si>
    <t>$58,885,612</t>
  </si>
  <si>
    <t>42398</t>
  </si>
  <si>
    <t>8166402236</t>
  </si>
  <si>
    <t>8163862104</t>
  </si>
  <si>
    <t>Hull</t>
  </si>
  <si>
    <t>Eagen</t>
  </si>
  <si>
    <t>Shannan</t>
  </si>
  <si>
    <t>Stephenson</t>
  </si>
  <si>
    <t>stephenk@wprii.k12.mo.us</t>
  </si>
  <si>
    <t>083003</t>
  </si>
  <si>
    <t>Platte Co. R-III</t>
  </si>
  <si>
    <t>1495 Branch &amp; 92 Hwy</t>
  </si>
  <si>
    <t>PO Box 1400</t>
  </si>
  <si>
    <t>Platte City</t>
  </si>
  <si>
    <t>640791400</t>
  </si>
  <si>
    <t>$281,587,238</t>
  </si>
  <si>
    <t>40469</t>
  </si>
  <si>
    <t>8168585420</t>
  </si>
  <si>
    <t>8168585593</t>
  </si>
  <si>
    <t>Rolofson</t>
  </si>
  <si>
    <t>Carey</t>
  </si>
  <si>
    <t>Zubeck</t>
  </si>
  <si>
    <t>Harpst</t>
  </si>
  <si>
    <t>harpstm@pcriii.k12.mo.us</t>
  </si>
  <si>
    <t>083005</t>
  </si>
  <si>
    <t>Park Hill</t>
  </si>
  <si>
    <t>7703 NW Barry Rd</t>
  </si>
  <si>
    <t>641531731</t>
  </si>
  <si>
    <t>$952,786,698</t>
  </si>
  <si>
    <t>56532</t>
  </si>
  <si>
    <t>8167411521</t>
  </si>
  <si>
    <t>8167468299</t>
  </si>
  <si>
    <t>Wurst</t>
  </si>
  <si>
    <t>Wooddell</t>
  </si>
  <si>
    <t>Della</t>
  </si>
  <si>
    <t>Carruth</t>
  </si>
  <si>
    <t>Gayden</t>
  </si>
  <si>
    <t>carruth@parkhill.k12.mo.us</t>
  </si>
  <si>
    <t>084001</t>
  </si>
  <si>
    <t>Bolivar R-I</t>
  </si>
  <si>
    <t>524 W Madison</t>
  </si>
  <si>
    <t>Bolivar</t>
  </si>
  <si>
    <t>656131945</t>
  </si>
  <si>
    <t>$111,888,390</t>
  </si>
  <si>
    <t>4173265291</t>
  </si>
  <si>
    <t>4173263562</t>
  </si>
  <si>
    <t>Legan</t>
  </si>
  <si>
    <t>Susy</t>
  </si>
  <si>
    <t>dcooper@bolivar.k12.mo.us</t>
  </si>
  <si>
    <t>084002</t>
  </si>
  <si>
    <t>Fair Play R-II</t>
  </si>
  <si>
    <t>301 N Walnut</t>
  </si>
  <si>
    <t>PO Box 1020</t>
  </si>
  <si>
    <t>Fair Play</t>
  </si>
  <si>
    <t>656491020</t>
  </si>
  <si>
    <t>$12,464,130</t>
  </si>
  <si>
    <t>37300</t>
  </si>
  <si>
    <t>4176542231</t>
  </si>
  <si>
    <t>4176542800</t>
  </si>
  <si>
    <t>Sitton</t>
  </si>
  <si>
    <t>Letha</t>
  </si>
  <si>
    <t>iva002@mail.connect.more.net</t>
  </si>
  <si>
    <t>084003</t>
  </si>
  <si>
    <t>Halfway R-III</t>
  </si>
  <si>
    <t>2150 Hwy 32</t>
  </si>
  <si>
    <t>Halfway</t>
  </si>
  <si>
    <t>656639100</t>
  </si>
  <si>
    <t>$13,532,030</t>
  </si>
  <si>
    <t>4174452351</t>
  </si>
  <si>
    <t>4174452026</t>
  </si>
  <si>
    <t>Spear</t>
  </si>
  <si>
    <t>Doyle</t>
  </si>
  <si>
    <t>Redd</t>
  </si>
  <si>
    <t>Emmett</t>
  </si>
  <si>
    <t>Oetinger</t>
  </si>
  <si>
    <t>jonoetinger@yahoo.com</t>
  </si>
  <si>
    <t>084004</t>
  </si>
  <si>
    <t>Humansville R-IV</t>
  </si>
  <si>
    <t>300 N Oak St</t>
  </si>
  <si>
    <t>Humansville</t>
  </si>
  <si>
    <t>656748715</t>
  </si>
  <si>
    <t>$16,222,928</t>
  </si>
  <si>
    <t>4177542535</t>
  </si>
  <si>
    <t>4177548565</t>
  </si>
  <si>
    <t>Garretson</t>
  </si>
  <si>
    <t>Aasby-Bobinmyer</t>
  </si>
  <si>
    <t>gthompson@humansville.k12.mo.us</t>
  </si>
  <si>
    <t>084005</t>
  </si>
  <si>
    <t>Marion C. Early R-V</t>
  </si>
  <si>
    <t>5309 S Main</t>
  </si>
  <si>
    <t>PO Box 96</t>
  </si>
  <si>
    <t>Morrisville</t>
  </si>
  <si>
    <t>657100096</t>
  </si>
  <si>
    <t>$22,417,800</t>
  </si>
  <si>
    <t>4173762255</t>
  </si>
  <si>
    <t>4173763243</t>
  </si>
  <si>
    <t>Francka</t>
  </si>
  <si>
    <t>SRM000@MAIL.CONNECT.MORE.NET</t>
  </si>
  <si>
    <t>084006</t>
  </si>
  <si>
    <t>Pleasant Hope R-VI</t>
  </si>
  <si>
    <t>303 N Main St</t>
  </si>
  <si>
    <t>PO Box 387</t>
  </si>
  <si>
    <t>Pleasant Hope</t>
  </si>
  <si>
    <t>657250387</t>
  </si>
  <si>
    <t>$30,090,760</t>
  </si>
  <si>
    <t>36912</t>
  </si>
  <si>
    <t>4172672850</t>
  </si>
  <si>
    <t>4172674373</t>
  </si>
  <si>
    <t>Mullings</t>
  </si>
  <si>
    <t>SZC001@MAIL.CONNECT.MORE.NET</t>
  </si>
  <si>
    <t>085043</t>
  </si>
  <si>
    <t>Swedeborg R-III</t>
  </si>
  <si>
    <t>17507 Hwy T</t>
  </si>
  <si>
    <t>Richland</t>
  </si>
  <si>
    <t>655568389</t>
  </si>
  <si>
    <t>Pulaski</t>
  </si>
  <si>
    <t>$2,984,570</t>
  </si>
  <si>
    <t>5737362735</t>
  </si>
  <si>
    <t>5737365926</t>
  </si>
  <si>
    <t>Boyce</t>
  </si>
  <si>
    <t>Rees</t>
  </si>
  <si>
    <t>Lesia</t>
  </si>
  <si>
    <t>bmw000@mail.connect.more.net</t>
  </si>
  <si>
    <t>085044</t>
  </si>
  <si>
    <t>Richland R-IV</t>
  </si>
  <si>
    <t>714 E Jefferson</t>
  </si>
  <si>
    <t>655568202</t>
  </si>
  <si>
    <t>$20,798,920</t>
  </si>
  <si>
    <t>30893</t>
  </si>
  <si>
    <t>5737653241</t>
  </si>
  <si>
    <t>5737655552</t>
  </si>
  <si>
    <t>Terri</t>
  </si>
  <si>
    <t>York</t>
  </si>
  <si>
    <t>Wolfe</t>
  </si>
  <si>
    <t>CJN002@MAIL.CONNECT.MORE.NET</t>
  </si>
  <si>
    <t>085045</t>
  </si>
  <si>
    <t>Laquey R-V</t>
  </si>
  <si>
    <t>Hwy AA</t>
  </si>
  <si>
    <t>Laquey</t>
  </si>
  <si>
    <t>655340130</t>
  </si>
  <si>
    <t>$17,862,860</t>
  </si>
  <si>
    <t>29705</t>
  </si>
  <si>
    <t>5737653716</t>
  </si>
  <si>
    <t>5737654052</t>
  </si>
  <si>
    <t>Woody</t>
  </si>
  <si>
    <t>Klemp</t>
  </si>
  <si>
    <t>Joni</t>
  </si>
  <si>
    <t>Boulware</t>
  </si>
  <si>
    <t>bboulware@mail.laqueyr5.k12.mo.us</t>
  </si>
  <si>
    <t>085046</t>
  </si>
  <si>
    <t>Waynesville R-VI</t>
  </si>
  <si>
    <t>200 Fleetwood Dr</t>
  </si>
  <si>
    <t>Waynesville</t>
  </si>
  <si>
    <t>655832266</t>
  </si>
  <si>
    <t>$118,463,497</t>
  </si>
  <si>
    <t>5737746497</t>
  </si>
  <si>
    <t>5737746491</t>
  </si>
  <si>
    <t>Dunbar</t>
  </si>
  <si>
    <t>Musgrove</t>
  </si>
  <si>
    <t>emusgrove@waynesville.k12.mo.us</t>
  </si>
  <si>
    <t>085048</t>
  </si>
  <si>
    <t>Dixon R-I</t>
  </si>
  <si>
    <t>106 W Fourth St</t>
  </si>
  <si>
    <t>Dixon</t>
  </si>
  <si>
    <t>654590166</t>
  </si>
  <si>
    <t>$37,802,028</t>
  </si>
  <si>
    <t>5737597163</t>
  </si>
  <si>
    <t>5737592506</t>
  </si>
  <si>
    <t>Shepherd</t>
  </si>
  <si>
    <t>Morrow</t>
  </si>
  <si>
    <t>bmorrow@yhti.net</t>
  </si>
  <si>
    <t>085049</t>
  </si>
  <si>
    <t>Crocker R-II</t>
  </si>
  <si>
    <t>601 N Commercial</t>
  </si>
  <si>
    <t>PO Box 488</t>
  </si>
  <si>
    <t>Crocker</t>
  </si>
  <si>
    <t>654520488</t>
  </si>
  <si>
    <t>$17,401,475</t>
  </si>
  <si>
    <t>36400</t>
  </si>
  <si>
    <t>5737365000</t>
  </si>
  <si>
    <t>5737365924</t>
  </si>
  <si>
    <t>Goodrich</t>
  </si>
  <si>
    <t>Knudson</t>
  </si>
  <si>
    <t>Stephanie</t>
  </si>
  <si>
    <t>Bogle</t>
  </si>
  <si>
    <t>jbogle@crocker.k12.mo.us</t>
  </si>
  <si>
    <t>086100</t>
  </si>
  <si>
    <t>Putnam Co. R-I</t>
  </si>
  <si>
    <t>803 S 20th St</t>
  </si>
  <si>
    <t>Unionville</t>
  </si>
  <si>
    <t>635651482</t>
  </si>
  <si>
    <t>Putnam</t>
  </si>
  <si>
    <t>$49,139,179</t>
  </si>
  <si>
    <t>6609473361</t>
  </si>
  <si>
    <t>6609472912</t>
  </si>
  <si>
    <t>Owings</t>
  </si>
  <si>
    <t>Brummit</t>
  </si>
  <si>
    <t>Halley</t>
  </si>
  <si>
    <t>halleyd@mail.putnam.k12.mo.us</t>
  </si>
  <si>
    <t>087083</t>
  </si>
  <si>
    <t>Ralls Co. R-II</t>
  </si>
  <si>
    <t>21622 Hwy 19</t>
  </si>
  <si>
    <t>Center</t>
  </si>
  <si>
    <t>634369648</t>
  </si>
  <si>
    <t>Ralls</t>
  </si>
  <si>
    <t>$51,592,832</t>
  </si>
  <si>
    <t>34600</t>
  </si>
  <si>
    <t>5732673397</t>
  </si>
  <si>
    <t>5732673538</t>
  </si>
  <si>
    <t>Stout</t>
  </si>
  <si>
    <t>Wisdom</t>
  </si>
  <si>
    <t>iun005@mail.connect.more.net</t>
  </si>
  <si>
    <t>088072</t>
  </si>
  <si>
    <t>Northeast Randolph Co. R-IV</t>
  </si>
  <si>
    <t>301 W Martin</t>
  </si>
  <si>
    <t>Cairo</t>
  </si>
  <si>
    <t>652391006</t>
  </si>
  <si>
    <t>Randolph</t>
  </si>
  <si>
    <t>$14,515,930</t>
  </si>
  <si>
    <t>6602632788</t>
  </si>
  <si>
    <t>6602635735</t>
  </si>
  <si>
    <t>Samp</t>
  </si>
  <si>
    <t>Blackmore</t>
  </si>
  <si>
    <t>Marge</t>
  </si>
  <si>
    <t>088073</t>
  </si>
  <si>
    <t>Renick R-V</t>
  </si>
  <si>
    <t>101 Middle St</t>
  </si>
  <si>
    <t>Renick</t>
  </si>
  <si>
    <t>652780037</t>
  </si>
  <si>
    <t>$8,569,491</t>
  </si>
  <si>
    <t>6602634886</t>
  </si>
  <si>
    <t>6602634249</t>
  </si>
  <si>
    <t>Wilcox</t>
  </si>
  <si>
    <t>Vanwye</t>
  </si>
  <si>
    <t>Tara</t>
  </si>
  <si>
    <t>tl_renick@hotmail.com</t>
  </si>
  <si>
    <t>088075</t>
  </si>
  <si>
    <t>Higbee R-VIII</t>
  </si>
  <si>
    <t>101 Evans</t>
  </si>
  <si>
    <t>Higbee</t>
  </si>
  <si>
    <t>652570128</t>
  </si>
  <si>
    <t>$7,490,812</t>
  </si>
  <si>
    <t>43227</t>
  </si>
  <si>
    <t>6604567277</t>
  </si>
  <si>
    <t>6604567278</t>
  </si>
  <si>
    <t>Bolles</t>
  </si>
  <si>
    <t>Points</t>
  </si>
  <si>
    <t>mjd000@mail.connect.more.net</t>
  </si>
  <si>
    <t>088080</t>
  </si>
  <si>
    <t>Westran R-I</t>
  </si>
  <si>
    <t>210 W Depot St</t>
  </si>
  <si>
    <t>Huntsville</t>
  </si>
  <si>
    <t>652591013</t>
  </si>
  <si>
    <t>$95,291,205</t>
  </si>
  <si>
    <t>6602774429</t>
  </si>
  <si>
    <t>6602774420</t>
  </si>
  <si>
    <t>Kimbrough</t>
  </si>
  <si>
    <t>Edwin</t>
  </si>
  <si>
    <t>Shelby</t>
  </si>
  <si>
    <t>KSHELBY@WESTRAN.K12.MO.US</t>
  </si>
  <si>
    <t>088081</t>
  </si>
  <si>
    <t>Moberly</t>
  </si>
  <si>
    <t>926 Kwix Rd</t>
  </si>
  <si>
    <t>652703813</t>
  </si>
  <si>
    <t>$123,175,516</t>
  </si>
  <si>
    <t>39800</t>
  </si>
  <si>
    <t>6602692600</t>
  </si>
  <si>
    <t>6602692611</t>
  </si>
  <si>
    <t>Vanderburg</t>
  </si>
  <si>
    <t>Dovel</t>
  </si>
  <si>
    <t>Lowry</t>
  </si>
  <si>
    <t>DLOWRY@MOBERLY.K12.MO.US</t>
  </si>
  <si>
    <t>089077</t>
  </si>
  <si>
    <t>Stet R-XV</t>
  </si>
  <si>
    <t>18760 Cardinal Rd</t>
  </si>
  <si>
    <t>Stet</t>
  </si>
  <si>
    <t>646800000</t>
  </si>
  <si>
    <t>$6,431,160</t>
  </si>
  <si>
    <t>49778</t>
  </si>
  <si>
    <t>6604843122</t>
  </si>
  <si>
    <t>6604843124</t>
  </si>
  <si>
    <t>Horn</t>
  </si>
  <si>
    <t>Arthur</t>
  </si>
  <si>
    <t>Kincaid</t>
  </si>
  <si>
    <t>Amy</t>
  </si>
  <si>
    <t>Weibling</t>
  </si>
  <si>
    <t>Fred</t>
  </si>
  <si>
    <t>bbg002@mail.connect.more.net</t>
  </si>
  <si>
    <t>089080</t>
  </si>
  <si>
    <t>Lawson R-XIV</t>
  </si>
  <si>
    <t>401 N Allison</t>
  </si>
  <si>
    <t>PO Box 157</t>
  </si>
  <si>
    <t>Lawson</t>
  </si>
  <si>
    <t>640620157</t>
  </si>
  <si>
    <t>$54,916,506</t>
  </si>
  <si>
    <t>42460</t>
  </si>
  <si>
    <t>8165807277</t>
  </si>
  <si>
    <t>8162967723</t>
  </si>
  <si>
    <t>Barker</t>
  </si>
  <si>
    <t>S Craig</t>
  </si>
  <si>
    <t>barkerc@lawson.k12.mo.us</t>
  </si>
  <si>
    <t>089087</t>
  </si>
  <si>
    <t>Orrick R-XI</t>
  </si>
  <si>
    <t>100 Kirkham</t>
  </si>
  <si>
    <t>Orrick</t>
  </si>
  <si>
    <t>640778240</t>
  </si>
  <si>
    <t>$18,454,470</t>
  </si>
  <si>
    <t>8167700094</t>
  </si>
  <si>
    <t>8164962306</t>
  </si>
  <si>
    <t>McAfee</t>
  </si>
  <si>
    <t>gyk002@mail.connect.more.net</t>
  </si>
  <si>
    <t>089088</t>
  </si>
  <si>
    <t>Hardin-Central C-2</t>
  </si>
  <si>
    <t>500 NE 1st St</t>
  </si>
  <si>
    <t>PO Box 548</t>
  </si>
  <si>
    <t>640350548</t>
  </si>
  <si>
    <t>$10,980,956</t>
  </si>
  <si>
    <t>48203</t>
  </si>
  <si>
    <t>6603984394</t>
  </si>
  <si>
    <t>6603984396</t>
  </si>
  <si>
    <t>Noelker</t>
  </si>
  <si>
    <t>Andes</t>
  </si>
  <si>
    <t>vaj007@mail.connect.more.net</t>
  </si>
  <si>
    <t>089089</t>
  </si>
  <si>
    <t>Richmond R-XVI</t>
  </si>
  <si>
    <t>749 Driskill Dr</t>
  </si>
  <si>
    <t>Richmond</t>
  </si>
  <si>
    <t>640852202</t>
  </si>
  <si>
    <t>$89,305,129</t>
  </si>
  <si>
    <t>36939</t>
  </si>
  <si>
    <t>8167766912</t>
  </si>
  <si>
    <t>8167765554</t>
  </si>
  <si>
    <t>April</t>
  </si>
  <si>
    <t>Robins</t>
  </si>
  <si>
    <t>agreen@richmond.k12.mo.us</t>
  </si>
  <si>
    <t>090075</t>
  </si>
  <si>
    <t>Centerville R-I</t>
  </si>
  <si>
    <t>728 Buford St</t>
  </si>
  <si>
    <t>PO Box 99</t>
  </si>
  <si>
    <t>Centerville</t>
  </si>
  <si>
    <t>636330099</t>
  </si>
  <si>
    <t>$5,243,943</t>
  </si>
  <si>
    <t>5736482285</t>
  </si>
  <si>
    <t>5736482282</t>
  </si>
  <si>
    <t>Masters</t>
  </si>
  <si>
    <t>Roy</t>
  </si>
  <si>
    <t>Pendley</t>
  </si>
  <si>
    <t>Mickey</t>
  </si>
  <si>
    <t>thl008@mail.connect.more.net</t>
  </si>
  <si>
    <t>090076</t>
  </si>
  <si>
    <t>Southern Reynolds Co. R-II</t>
  </si>
  <si>
    <t>1 School St</t>
  </si>
  <si>
    <t>Ellington</t>
  </si>
  <si>
    <t>636380430</t>
  </si>
  <si>
    <t>$30,832,593</t>
  </si>
  <si>
    <t>36800</t>
  </si>
  <si>
    <t>5736633591</t>
  </si>
  <si>
    <t>5736632412</t>
  </si>
  <si>
    <t>Brawley</t>
  </si>
  <si>
    <t>Burrow</t>
  </si>
  <si>
    <t>Dawna</t>
  </si>
  <si>
    <t>dawnaburrow@hotmail.com</t>
  </si>
  <si>
    <t>090077</t>
  </si>
  <si>
    <t>Bunker R-III</t>
  </si>
  <si>
    <t>Hwy 72</t>
  </si>
  <si>
    <t>PO Box 365</t>
  </si>
  <si>
    <t>Bunker</t>
  </si>
  <si>
    <t>636290365</t>
  </si>
  <si>
    <t>$29,542,064</t>
  </si>
  <si>
    <t>5736892507</t>
  </si>
  <si>
    <t>5736892011</t>
  </si>
  <si>
    <t>Prendergast</t>
  </si>
  <si>
    <t>Vest</t>
  </si>
  <si>
    <t>Evon</t>
  </si>
  <si>
    <t>Clint</t>
  </si>
  <si>
    <t>090078</t>
  </si>
  <si>
    <t>Lesterville R-IV</t>
  </si>
  <si>
    <t>Hwy 21</t>
  </si>
  <si>
    <t>PO Box 120</t>
  </si>
  <si>
    <t>Lesterville</t>
  </si>
  <si>
    <t>636540120</t>
  </si>
  <si>
    <t>$23,713,691</t>
  </si>
  <si>
    <t>5736372201</t>
  </si>
  <si>
    <t>5736372279</t>
  </si>
  <si>
    <t>Freeman</t>
  </si>
  <si>
    <t>Fox</t>
  </si>
  <si>
    <t>Earlene</t>
  </si>
  <si>
    <t>efox@lesterville.k12.mo.us</t>
  </si>
  <si>
    <t>091091</t>
  </si>
  <si>
    <t>Naylor R-II</t>
  </si>
  <si>
    <t>Rte 2 Box 512</t>
  </si>
  <si>
    <t>Naylor</t>
  </si>
  <si>
    <t>639539792</t>
  </si>
  <si>
    <t>Ripley</t>
  </si>
  <si>
    <t>$8,249,954</t>
  </si>
  <si>
    <t>5733992505</t>
  </si>
  <si>
    <t>5733992874</t>
  </si>
  <si>
    <t>Cookson</t>
  </si>
  <si>
    <t>scookson@naylor.k12.mo.us</t>
  </si>
  <si>
    <t>091092</t>
  </si>
  <si>
    <t>Doniphan R-I</t>
  </si>
  <si>
    <t>309 Pine St</t>
  </si>
  <si>
    <t>Doniphan</t>
  </si>
  <si>
    <t>639351703</t>
  </si>
  <si>
    <t>$50,066,515</t>
  </si>
  <si>
    <t>5739963819</t>
  </si>
  <si>
    <t>5739965865</t>
  </si>
  <si>
    <t>Schlief</t>
  </si>
  <si>
    <t>Rhine</t>
  </si>
  <si>
    <t>Lucille</t>
  </si>
  <si>
    <t>Bounds</t>
  </si>
  <si>
    <t>DONIPHANR1@SEMO.NET</t>
  </si>
  <si>
    <t>091093</t>
  </si>
  <si>
    <t>Ripley Co. R-IV</t>
  </si>
  <si>
    <t>HCR 7 Box 51</t>
  </si>
  <si>
    <t>639358901</t>
  </si>
  <si>
    <t>$4,279,490</t>
  </si>
  <si>
    <t>5739967118</t>
  </si>
  <si>
    <t>5739967484</t>
  </si>
  <si>
    <t>Reeves</t>
  </si>
  <si>
    <t>Wadell</t>
  </si>
  <si>
    <t>Ligie</t>
  </si>
  <si>
    <t>lwaddell@lonestar.k12.mo.us</t>
  </si>
  <si>
    <t>091095</t>
  </si>
  <si>
    <t>Ripley Co. R-III</t>
  </si>
  <si>
    <t>HC 6 Box 200</t>
  </si>
  <si>
    <t>Gatewood</t>
  </si>
  <si>
    <t>639429403</t>
  </si>
  <si>
    <t>$3,965,067</t>
  </si>
  <si>
    <t>5732553213</t>
  </si>
  <si>
    <t>5732553648</t>
  </si>
  <si>
    <t>Roberson</t>
  </si>
  <si>
    <t>Oscar</t>
  </si>
  <si>
    <t>Grissom</t>
  </si>
  <si>
    <t>Angel</t>
  </si>
  <si>
    <t>Hunt</t>
  </si>
  <si>
    <t>fzw004@mail.connect.more.net</t>
  </si>
  <si>
    <t>092087</t>
  </si>
  <si>
    <t>Ft. Zumwalt R-II</t>
  </si>
  <si>
    <t>110 Virgil St</t>
  </si>
  <si>
    <t>O'Fallon</t>
  </si>
  <si>
    <t>633662637</t>
  </si>
  <si>
    <t>St. Charles</t>
  </si>
  <si>
    <t>$1,523,771,513</t>
  </si>
  <si>
    <t>42538</t>
  </si>
  <si>
    <t>6362402072</t>
  </si>
  <si>
    <t>6369801946</t>
  </si>
  <si>
    <t>Swaringim</t>
  </si>
  <si>
    <t>Musket</t>
  </si>
  <si>
    <t>DuBray</t>
  </si>
  <si>
    <t>lmusket@fz.k12.mo.us</t>
  </si>
  <si>
    <t>092088</t>
  </si>
  <si>
    <t>Francis Howell R-III</t>
  </si>
  <si>
    <t>4545 Central School Rd</t>
  </si>
  <si>
    <t>633047113</t>
  </si>
  <si>
    <t>$1,645,958,172</t>
  </si>
  <si>
    <t>44020</t>
  </si>
  <si>
    <t>6368514000</t>
  </si>
  <si>
    <t>6368514093</t>
  </si>
  <si>
    <t>Geile</t>
  </si>
  <si>
    <t>O'Donnell</t>
  </si>
  <si>
    <t>dan_odonnell@fhsd.k12.mo.us</t>
  </si>
  <si>
    <t>092089</t>
  </si>
  <si>
    <t>Wentzville R-IV</t>
  </si>
  <si>
    <t>One Campus Dr</t>
  </si>
  <si>
    <t>Wentzville</t>
  </si>
  <si>
    <t>633853415</t>
  </si>
  <si>
    <t>$839,323,764</t>
  </si>
  <si>
    <t>41818</t>
  </si>
  <si>
    <t>6363273800</t>
  </si>
  <si>
    <t>6363278611</t>
  </si>
  <si>
    <t>Maestas</t>
  </si>
  <si>
    <t>Delaporta</t>
  </si>
  <si>
    <t>Byrnes</t>
  </si>
  <si>
    <t>crosenhoffer@wentzville.k12.mo.us</t>
  </si>
  <si>
    <t>092090</t>
  </si>
  <si>
    <t>St. Charles R-VI</t>
  </si>
  <si>
    <t>1025 Country Club Rd</t>
  </si>
  <si>
    <t>633033346</t>
  </si>
  <si>
    <t>$757,637,618</t>
  </si>
  <si>
    <t>45700</t>
  </si>
  <si>
    <t>6364434000</t>
  </si>
  <si>
    <t>6369464832</t>
  </si>
  <si>
    <t>Black</t>
  </si>
  <si>
    <t>Keusenkothen</t>
  </si>
  <si>
    <t>drohlfing@mail.stcharles.k12.mo.us</t>
  </si>
  <si>
    <t>092091</t>
  </si>
  <si>
    <t>St. Charles Co. R-V</t>
  </si>
  <si>
    <t>2165 Hwy V</t>
  </si>
  <si>
    <t>633016012</t>
  </si>
  <si>
    <t>$168,700,397</t>
  </si>
  <si>
    <t>41623</t>
  </si>
  <si>
    <t>6362505000</t>
  </si>
  <si>
    <t>6362505444</t>
  </si>
  <si>
    <t>Dwyer</t>
  </si>
  <si>
    <t>Elmer</t>
  </si>
  <si>
    <t>Goeke</t>
  </si>
  <si>
    <t>Dozier</t>
  </si>
  <si>
    <t>ddozier@ofsd.k12.mo.us</t>
  </si>
  <si>
    <t>093120</t>
  </si>
  <si>
    <t>Appleton City R-II</t>
  </si>
  <si>
    <t>408 W 4th</t>
  </si>
  <si>
    <t>PO Box 126</t>
  </si>
  <si>
    <t>647240126</t>
  </si>
  <si>
    <t>$19,000,442</t>
  </si>
  <si>
    <t>33297</t>
  </si>
  <si>
    <t>6604762161</t>
  </si>
  <si>
    <t>6604765564</t>
  </si>
  <si>
    <t>Payton</t>
  </si>
  <si>
    <t>Elder</t>
  </si>
  <si>
    <t>belder@hotmail.com</t>
  </si>
  <si>
    <t>093121</t>
  </si>
  <si>
    <t>Roscoe C-1</t>
  </si>
  <si>
    <t>Roscoe</t>
  </si>
  <si>
    <t>647810128</t>
  </si>
  <si>
    <t>$5,416,124</t>
  </si>
  <si>
    <t>33987</t>
  </si>
  <si>
    <t>4176462376</t>
  </si>
  <si>
    <t>4176462856</t>
  </si>
  <si>
    <t>Frankenfield</t>
  </si>
  <si>
    <t>Rhea</t>
  </si>
  <si>
    <t>CTQ000@MAIL.CONNECT.MORE.NET</t>
  </si>
  <si>
    <t>093123</t>
  </si>
  <si>
    <t>Lakeland R-III</t>
  </si>
  <si>
    <t>12530 Lakeland School Dr</t>
  </si>
  <si>
    <t>Deepwater</t>
  </si>
  <si>
    <t>647408138</t>
  </si>
  <si>
    <t>$22,421,520</t>
  </si>
  <si>
    <t>37669</t>
  </si>
  <si>
    <t>4176442223</t>
  </si>
  <si>
    <t>4176442316</t>
  </si>
  <si>
    <t>Garcia</t>
  </si>
  <si>
    <t>Ash</t>
  </si>
  <si>
    <t>centraloffice@lakelandschools.com</t>
  </si>
  <si>
    <t>093124</t>
  </si>
  <si>
    <t>Osceola</t>
  </si>
  <si>
    <t>76 SE Hwy WW</t>
  </si>
  <si>
    <t>647766239</t>
  </si>
  <si>
    <t>$21,682,234</t>
  </si>
  <si>
    <t>32787</t>
  </si>
  <si>
    <t>4176468143</t>
  </si>
  <si>
    <t>4176468075</t>
  </si>
  <si>
    <t>Gilmore</t>
  </si>
  <si>
    <t>Len</t>
  </si>
  <si>
    <t>Motley</t>
  </si>
  <si>
    <t>Rowles</t>
  </si>
  <si>
    <t>Frank</t>
  </si>
  <si>
    <t>frowles@admin.osceola.k12.mo.us</t>
  </si>
  <si>
    <t>094076</t>
  </si>
  <si>
    <t>Bismarck R-V</t>
  </si>
  <si>
    <t>101 Dennis Dr</t>
  </si>
  <si>
    <t>PO Box 257</t>
  </si>
  <si>
    <t>Bismarck</t>
  </si>
  <si>
    <t>636240257</t>
  </si>
  <si>
    <t>St. Francois</t>
  </si>
  <si>
    <t>$19,252,082</t>
  </si>
  <si>
    <t>5737346111</t>
  </si>
  <si>
    <t>5737342957</t>
  </si>
  <si>
    <t>Faron</t>
  </si>
  <si>
    <t>Gamble</t>
  </si>
  <si>
    <t>dgamble@bismarck.k12.mo.us</t>
  </si>
  <si>
    <t>094078</t>
  </si>
  <si>
    <t>Farmington R-VII</t>
  </si>
  <si>
    <t>1022 Ste Genevieve</t>
  </si>
  <si>
    <t>PO Box 570</t>
  </si>
  <si>
    <t>Farmington</t>
  </si>
  <si>
    <t>636400570</t>
  </si>
  <si>
    <t>$217,335,472</t>
  </si>
  <si>
    <t>36202</t>
  </si>
  <si>
    <t>5737011300</t>
  </si>
  <si>
    <t>5737011309</t>
  </si>
  <si>
    <t>Hahn</t>
  </si>
  <si>
    <t>W L</t>
  </si>
  <si>
    <t>supt@farmington.k12.mo.us</t>
  </si>
  <si>
    <t>094083</t>
  </si>
  <si>
    <t>North St. Francois Co. R-I</t>
  </si>
  <si>
    <t>300 Berry Rd</t>
  </si>
  <si>
    <t>Bonne Terre</t>
  </si>
  <si>
    <t>636284388</t>
  </si>
  <si>
    <t>$118,979,783</t>
  </si>
  <si>
    <t>37600</t>
  </si>
  <si>
    <t>5733582247</t>
  </si>
  <si>
    <t>5733582377</t>
  </si>
  <si>
    <t>Sowers</t>
  </si>
  <si>
    <t>Gibbons</t>
  </si>
  <si>
    <t>TGIBBONS@NCSD.K12.MO.US</t>
  </si>
  <si>
    <t>094086</t>
  </si>
  <si>
    <t>Central R-III</t>
  </si>
  <si>
    <t>200 High St</t>
  </si>
  <si>
    <t>Park Hills</t>
  </si>
  <si>
    <t>636012524</t>
  </si>
  <si>
    <t>$67,202,884</t>
  </si>
  <si>
    <t>40583</t>
  </si>
  <si>
    <t>5734312616</t>
  </si>
  <si>
    <t>5734312107</t>
  </si>
  <si>
    <t>Marler</t>
  </si>
  <si>
    <t>Norris</t>
  </si>
  <si>
    <t>Stevens</t>
  </si>
  <si>
    <t>dstevens@central-ph.k12.mo.us</t>
  </si>
  <si>
    <t>094087</t>
  </si>
  <si>
    <t>West St. Francois Co. R-IV</t>
  </si>
  <si>
    <t>1124 Main</t>
  </si>
  <si>
    <t>Leadwood</t>
  </si>
  <si>
    <t>636531214</t>
  </si>
  <si>
    <t>$30,931,066</t>
  </si>
  <si>
    <t>5735627535</t>
  </si>
  <si>
    <t>5735627510</t>
  </si>
  <si>
    <t>Meinershagen</t>
  </si>
  <si>
    <t>Stacy</t>
  </si>
  <si>
    <t>sstevens@westco.k12.mo.us</t>
  </si>
  <si>
    <t>095059</t>
  </si>
  <si>
    <t>Ste. Genevieve Co. R-II</t>
  </si>
  <si>
    <t>375 N Fifth St</t>
  </si>
  <si>
    <t>Ste. Genevieve</t>
  </si>
  <si>
    <t>636701249</t>
  </si>
  <si>
    <t>$213,871,107</t>
  </si>
  <si>
    <t>33267</t>
  </si>
  <si>
    <t>5738834500</t>
  </si>
  <si>
    <t>5738835957</t>
  </si>
  <si>
    <t>Resinger</t>
  </si>
  <si>
    <t>Mikel</t>
  </si>
  <si>
    <t>mstewart@stegen.k12.mo.us</t>
  </si>
  <si>
    <t>096088</t>
  </si>
  <si>
    <t>Hazelwood</t>
  </si>
  <si>
    <t>15955 New Halls Ferry Rd</t>
  </si>
  <si>
    <t>Florissant</t>
  </si>
  <si>
    <t>630311227</t>
  </si>
  <si>
    <t>St. Louis</t>
  </si>
  <si>
    <t>$1,637,965,957</t>
  </si>
  <si>
    <t>47624</t>
  </si>
  <si>
    <t>3149535000</t>
  </si>
  <si>
    <t>3149535085</t>
  </si>
  <si>
    <t>Behlmann</t>
  </si>
  <si>
    <t>sjordan@sun.hazelwood.k12.mo.us</t>
  </si>
  <si>
    <t>096089</t>
  </si>
  <si>
    <t>Ferguson-Florissant R-II</t>
  </si>
  <si>
    <t>1005 Waterford Dr</t>
  </si>
  <si>
    <t>630333694</t>
  </si>
  <si>
    <t>$897,131,981</t>
  </si>
  <si>
    <t>50400</t>
  </si>
  <si>
    <t>3145069000</t>
  </si>
  <si>
    <t>3145069010</t>
  </si>
  <si>
    <t>Hogshead</t>
  </si>
  <si>
    <t>Garofalo</t>
  </si>
  <si>
    <t>E James</t>
  </si>
  <si>
    <t>jtravis@fergflor.k12.mo.us</t>
  </si>
  <si>
    <t>096090</t>
  </si>
  <si>
    <t>Pattonville R-III</t>
  </si>
  <si>
    <t>11097 St Charles Rock Rd</t>
  </si>
  <si>
    <t>St. Ann</t>
  </si>
  <si>
    <t>630741509</t>
  </si>
  <si>
    <t>$1,226,107,197</t>
  </si>
  <si>
    <t>40495</t>
  </si>
  <si>
    <t>3142138001</t>
  </si>
  <si>
    <t>3142138601</t>
  </si>
  <si>
    <t>Stahlhut</t>
  </si>
  <si>
    <t>Fitterling</t>
  </si>
  <si>
    <t>Kinney</t>
  </si>
  <si>
    <t>Hugh</t>
  </si>
  <si>
    <t>hkinney@psdr3.org</t>
  </si>
  <si>
    <t>096091</t>
  </si>
  <si>
    <t>Rockwood R-VI</t>
  </si>
  <si>
    <t>111 E North St</t>
  </si>
  <si>
    <t>Eureka</t>
  </si>
  <si>
    <t>630251229</t>
  </si>
  <si>
    <t>$2,566,296,751</t>
  </si>
  <si>
    <t>44380</t>
  </si>
  <si>
    <t>6369382200</t>
  </si>
  <si>
    <t>6369382251</t>
  </si>
  <si>
    <t>Fluchel</t>
  </si>
  <si>
    <t>Lohbeck</t>
  </si>
  <si>
    <t>Larson</t>
  </si>
  <si>
    <t>coad1@rockwood.k12.mo.us</t>
  </si>
  <si>
    <t>096092</t>
  </si>
  <si>
    <t>Kirkwood R-VII</t>
  </si>
  <si>
    <t>11289 Manchester Rd</t>
  </si>
  <si>
    <t>Kirkwood</t>
  </si>
  <si>
    <t>631221122</t>
  </si>
  <si>
    <t>$905,233,451</t>
  </si>
  <si>
    <t>38717</t>
  </si>
  <si>
    <t>3142136101</t>
  </si>
  <si>
    <t>3149840002</t>
  </si>
  <si>
    <t>Bogetto</t>
  </si>
  <si>
    <t>Cottler</t>
  </si>
  <si>
    <t>Damerall</t>
  </si>
  <si>
    <t>DAMERAD@gw.kirkwood.k12.mo.us</t>
  </si>
  <si>
    <t>096093</t>
  </si>
  <si>
    <t>Lindbergh R-VIII</t>
  </si>
  <si>
    <t>4900 S Lindbergh Blvd</t>
  </si>
  <si>
    <t>631263235</t>
  </si>
  <si>
    <t>$1,036,753,901</t>
  </si>
  <si>
    <t>3147292480</t>
  </si>
  <si>
    <t>3147292482</t>
  </si>
  <si>
    <t>McIntosh</t>
  </si>
  <si>
    <t>Sandfort</t>
  </si>
  <si>
    <t>096094</t>
  </si>
  <si>
    <t>Mehlville R-IX</t>
  </si>
  <si>
    <t>3120 Lemay Ferry Rd</t>
  </si>
  <si>
    <t>631254416</t>
  </si>
  <si>
    <t>$1,359,942,662</t>
  </si>
  <si>
    <t>38750</t>
  </si>
  <si>
    <t>3144675000</t>
  </si>
  <si>
    <t>3144675099</t>
  </si>
  <si>
    <t>Kluth-Hoppe</t>
  </si>
  <si>
    <t>Marea</t>
  </si>
  <si>
    <t>Ricker</t>
  </si>
  <si>
    <t>rickert@mehlville.k12.mo.us</t>
  </si>
  <si>
    <t>096095</t>
  </si>
  <si>
    <t>Parkway C-2</t>
  </si>
  <si>
    <t>455 N Woods Mill Rd</t>
  </si>
  <si>
    <t>Chesterfield</t>
  </si>
  <si>
    <t>630173327</t>
  </si>
  <si>
    <t>$3,526,057,443</t>
  </si>
  <si>
    <t>34998</t>
  </si>
  <si>
    <t>3144158100</t>
  </si>
  <si>
    <t>3144158009</t>
  </si>
  <si>
    <t>O'Brien</t>
  </si>
  <si>
    <t>Chlanda</t>
  </si>
  <si>
    <t>Delanty</t>
  </si>
  <si>
    <t>PDelanty@pkwy.k12.mo.us</t>
  </si>
  <si>
    <t>096098</t>
  </si>
  <si>
    <t>Affton 101</t>
  </si>
  <si>
    <t>8701 Mackenzie Rd</t>
  </si>
  <si>
    <t>631233436</t>
  </si>
  <si>
    <t>$341,030,891</t>
  </si>
  <si>
    <t>40039</t>
  </si>
  <si>
    <t>3146388770</t>
  </si>
  <si>
    <t>3146312548</t>
  </si>
  <si>
    <t>Shockey</t>
  </si>
  <si>
    <t>Schiller</t>
  </si>
  <si>
    <t>Mary Ann</t>
  </si>
  <si>
    <t>Tompkins</t>
  </si>
  <si>
    <t>Gay</t>
  </si>
  <si>
    <t>gtompkins@affton.k12.mo.us</t>
  </si>
  <si>
    <t>096099</t>
  </si>
  <si>
    <t>Bayless</t>
  </si>
  <si>
    <t>4530 Weber Rd</t>
  </si>
  <si>
    <t>631235798</t>
  </si>
  <si>
    <t>$128,560,894</t>
  </si>
  <si>
    <t>40344</t>
  </si>
  <si>
    <t>3146312244</t>
  </si>
  <si>
    <t>3145446315</t>
  </si>
  <si>
    <t>Hickey</t>
  </si>
  <si>
    <t>Been</t>
  </si>
  <si>
    <t>Mignon</t>
  </si>
  <si>
    <t>Askew</t>
  </si>
  <si>
    <t>SAskew@bayless.k12.mo.us</t>
  </si>
  <si>
    <t>096101</t>
  </si>
  <si>
    <t>Brentwood</t>
  </si>
  <si>
    <t>90 Yorkshire Ln</t>
  </si>
  <si>
    <t>631441631</t>
  </si>
  <si>
    <t>$228,018,841</t>
  </si>
  <si>
    <t>35889</t>
  </si>
  <si>
    <t>3149624507</t>
  </si>
  <si>
    <t>3149627302</t>
  </si>
  <si>
    <t>Rabenberg</t>
  </si>
  <si>
    <t>Penberthy</t>
  </si>
  <si>
    <t>bruhl@brentwood.k12.mo.us</t>
  </si>
  <si>
    <t>096102</t>
  </si>
  <si>
    <t>Clayton</t>
  </si>
  <si>
    <t>2 Mark Twain Cir</t>
  </si>
  <si>
    <t>631051613</t>
  </si>
  <si>
    <t>$829,206,191</t>
  </si>
  <si>
    <t>36959</t>
  </si>
  <si>
    <t>3148546000</t>
  </si>
  <si>
    <t>3148546096</t>
  </si>
  <si>
    <t>Frankel</t>
  </si>
  <si>
    <t>Vic</t>
  </si>
  <si>
    <t>Bernstein</t>
  </si>
  <si>
    <t>Senti</t>
  </si>
  <si>
    <t>don_senti@clayton.k12.mo.us</t>
  </si>
  <si>
    <t>096103</t>
  </si>
  <si>
    <t>Hancock Place</t>
  </si>
  <si>
    <t>9101 S Broadway</t>
  </si>
  <si>
    <t>631251516</t>
  </si>
  <si>
    <t>$53,426,130</t>
  </si>
  <si>
    <t>51984</t>
  </si>
  <si>
    <t>3145441300</t>
  </si>
  <si>
    <t>3146313752</t>
  </si>
  <si>
    <t>Schomaker</t>
  </si>
  <si>
    <t>ed@hancock.k12.mo.us</t>
  </si>
  <si>
    <t>096104</t>
  </si>
  <si>
    <t>2559 Dorwood</t>
  </si>
  <si>
    <t>631364035</t>
  </si>
  <si>
    <t>$95,396,534</t>
  </si>
  <si>
    <t>49854</t>
  </si>
  <si>
    <t>3146538000</t>
  </si>
  <si>
    <t>3146538030</t>
  </si>
  <si>
    <t>Hanrahan</t>
  </si>
  <si>
    <t>stewartt@jenningsk12.net</t>
  </si>
  <si>
    <t>096106</t>
  </si>
  <si>
    <t>Ladue</t>
  </si>
  <si>
    <t>9703 Conway Rd</t>
  </si>
  <si>
    <t>631241646</t>
  </si>
  <si>
    <t>$1,166,025,123</t>
  </si>
  <si>
    <t>3149947080</t>
  </si>
  <si>
    <t>3149940441</t>
  </si>
  <si>
    <t>Schupp</t>
  </si>
  <si>
    <t>Adler</t>
  </si>
  <si>
    <t>Weinberg</t>
  </si>
  <si>
    <t>sweinberg@ladue.k12.mo.us</t>
  </si>
  <si>
    <t>096107</t>
  </si>
  <si>
    <t>Maplewood-Richmond Heights</t>
  </si>
  <si>
    <t>7539 Manchester Rd</t>
  </si>
  <si>
    <t>Maplewood</t>
  </si>
  <si>
    <t>631432913</t>
  </si>
  <si>
    <t>$190,521,837</t>
  </si>
  <si>
    <t>44986</t>
  </si>
  <si>
    <t>3146444400</t>
  </si>
  <si>
    <t>3147813160</t>
  </si>
  <si>
    <t>O'Sullivan</t>
  </si>
  <si>
    <t>mrhsd.k12.mo.us</t>
  </si>
  <si>
    <t>096109</t>
  </si>
  <si>
    <t>Normandy</t>
  </si>
  <si>
    <t>3855 Lucas and Hunt Rd</t>
  </si>
  <si>
    <t>631212919</t>
  </si>
  <si>
    <t>$217,625,451</t>
  </si>
  <si>
    <t>51094</t>
  </si>
  <si>
    <t>3144930400</t>
  </si>
  <si>
    <t>3144930475</t>
  </si>
  <si>
    <t>Marks</t>
  </si>
  <si>
    <t>Cozy</t>
  </si>
  <si>
    <t>ebr014@mail.connect.more.net</t>
  </si>
  <si>
    <t>096110</t>
  </si>
  <si>
    <t>Ritenour</t>
  </si>
  <si>
    <t>2420 Woodson Rd</t>
  </si>
  <si>
    <t>631145423</t>
  </si>
  <si>
    <t>$492,745,851</t>
  </si>
  <si>
    <t>46121</t>
  </si>
  <si>
    <t>3144936010</t>
  </si>
  <si>
    <t>3144267144</t>
  </si>
  <si>
    <t>Kipper</t>
  </si>
  <si>
    <t>Doerrer</t>
  </si>
  <si>
    <t>rsdinfo@ritenour.k12.mo.us</t>
  </si>
  <si>
    <t>096111</t>
  </si>
  <si>
    <t>Riverview Gardens</t>
  </si>
  <si>
    <t>1370 Northumberland</t>
  </si>
  <si>
    <t>631371413</t>
  </si>
  <si>
    <t>$225,921,824</t>
  </si>
  <si>
    <t>57444</t>
  </si>
  <si>
    <t>3148692505</t>
  </si>
  <si>
    <t>3148696354</t>
  </si>
  <si>
    <t>gfletcher@rgsd.org</t>
  </si>
  <si>
    <t>096112</t>
  </si>
  <si>
    <t>University City</t>
  </si>
  <si>
    <t>8346 Delcrest Dr</t>
  </si>
  <si>
    <t>631242167</t>
  </si>
  <si>
    <t>$461,256,770</t>
  </si>
  <si>
    <t>42480</t>
  </si>
  <si>
    <t>3142904001</t>
  </si>
  <si>
    <t>3148721910</t>
  </si>
  <si>
    <t>Santoro</t>
  </si>
  <si>
    <t>Lieberman</t>
  </si>
  <si>
    <t>Vern</t>
  </si>
  <si>
    <t>vmoore@u-city.k12.mo.us</t>
  </si>
  <si>
    <t>096113</t>
  </si>
  <si>
    <t>Valley Park</t>
  </si>
  <si>
    <t>1 Main St</t>
  </si>
  <si>
    <t>630881573</t>
  </si>
  <si>
    <t>$121,919,301</t>
  </si>
  <si>
    <t>50170</t>
  </si>
  <si>
    <t>6369233500</t>
  </si>
  <si>
    <t>6368611002</t>
  </si>
  <si>
    <t>Rawie</t>
  </si>
  <si>
    <t>Lea</t>
  </si>
  <si>
    <t>dlea@vp.k12.mo.us</t>
  </si>
  <si>
    <t>096114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</si>
</sst>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5"/>
  <sheetViews>
    <sheetView workbookViewId="0" topLeftCell="A1">
      <selection activeCell="G21" sqref="G21"/>
    </sheetView>
  </sheetViews>
  <sheetFormatPr defaultColWidth="9.140625" defaultRowHeight="12.75"/>
  <cols>
    <col min="2" max="2" width="27.140625" style="0" customWidth="1"/>
    <col min="3" max="3" width="15.28125" style="0" customWidth="1"/>
    <col min="5" max="5" width="14.421875" style="0" customWidth="1"/>
    <col min="6" max="6" width="12.28125" style="0" customWidth="1"/>
    <col min="7" max="7" width="17.00390625" style="0" customWidth="1"/>
  </cols>
  <sheetData>
    <row r="1" spans="1:7" ht="12.75">
      <c r="A1" s="1" t="s">
        <v>944</v>
      </c>
      <c r="B1" s="1" t="s">
        <v>945</v>
      </c>
      <c r="C1" s="1" t="s">
        <v>948</v>
      </c>
      <c r="D1" s="1" t="s">
        <v>950</v>
      </c>
      <c r="E1" s="1" t="s">
        <v>953</v>
      </c>
      <c r="F1" s="1" t="s">
        <v>954</v>
      </c>
      <c r="G1" s="2" t="s">
        <v>5297</v>
      </c>
    </row>
    <row r="2" spans="1:7" ht="12.75">
      <c r="A2" s="1" t="s">
        <v>2731</v>
      </c>
      <c r="B2" s="1" t="s">
        <v>2732</v>
      </c>
      <c r="C2" s="1" t="s">
        <v>2734</v>
      </c>
      <c r="D2" s="1" t="s">
        <v>6707</v>
      </c>
      <c r="E2" s="1">
        <v>18603519598</v>
      </c>
      <c r="F2" s="1">
        <v>0.8440000000000001</v>
      </c>
      <c r="G2" s="1">
        <f aca="true" t="shared" si="0" ref="G2:G65">PRODUCT(E2:F2)</f>
        <v>15701370540.712002</v>
      </c>
    </row>
    <row r="3" spans="1:7" ht="12.75">
      <c r="A3" s="1" t="s">
        <v>5284</v>
      </c>
      <c r="B3" s="1" t="s">
        <v>5285</v>
      </c>
      <c r="C3" s="1" t="s">
        <v>6707</v>
      </c>
      <c r="D3" s="1" t="s">
        <v>5285</v>
      </c>
      <c r="E3" s="1">
        <v>3332578940</v>
      </c>
      <c r="F3" s="1">
        <v>4.19</v>
      </c>
      <c r="G3" s="1">
        <f t="shared" si="0"/>
        <v>13963505758.6</v>
      </c>
    </row>
    <row r="4" spans="1:7" ht="12.75">
      <c r="A4" s="1" t="s">
        <v>4189</v>
      </c>
      <c r="B4" s="1" t="s">
        <v>4190</v>
      </c>
      <c r="C4" s="1" t="s">
        <v>2641</v>
      </c>
      <c r="D4" s="1" t="s">
        <v>2011</v>
      </c>
      <c r="E4" s="1">
        <v>2666269179</v>
      </c>
      <c r="F4" s="1">
        <v>4.95</v>
      </c>
      <c r="G4" s="1">
        <f t="shared" si="0"/>
        <v>13198032436.050001</v>
      </c>
    </row>
    <row r="5" spans="1:7" ht="12.75">
      <c r="A5" s="1" t="s">
        <v>6787</v>
      </c>
      <c r="B5" s="1" t="s">
        <v>6788</v>
      </c>
      <c r="C5" s="1" t="s">
        <v>6790</v>
      </c>
      <c r="D5" s="1" t="s">
        <v>6707</v>
      </c>
      <c r="E5" s="1">
        <v>3526057443</v>
      </c>
      <c r="F5" s="1">
        <v>3.4998</v>
      </c>
      <c r="G5" s="1">
        <f t="shared" si="0"/>
        <v>12340495839.0114</v>
      </c>
    </row>
    <row r="6" spans="1:7" ht="12.75">
      <c r="A6" s="1" t="s">
        <v>6740</v>
      </c>
      <c r="B6" s="1" t="s">
        <v>6741</v>
      </c>
      <c r="C6" s="1" t="s">
        <v>6743</v>
      </c>
      <c r="D6" s="1" t="s">
        <v>6707</v>
      </c>
      <c r="E6" s="1">
        <v>2566296751</v>
      </c>
      <c r="F6" s="1">
        <v>4.438000000000001</v>
      </c>
      <c r="G6" s="1">
        <f t="shared" si="0"/>
        <v>11389224980.938002</v>
      </c>
    </row>
    <row r="7" spans="1:7" ht="12.75">
      <c r="A7" s="1" t="s">
        <v>2638</v>
      </c>
      <c r="B7" s="1" t="s">
        <v>2639</v>
      </c>
      <c r="C7" s="1" t="s">
        <v>2641</v>
      </c>
      <c r="D7" s="1" t="s">
        <v>2454</v>
      </c>
      <c r="E7" s="1">
        <v>1766875977</v>
      </c>
      <c r="F7" s="1">
        <v>4.9398</v>
      </c>
      <c r="G7" s="1">
        <f t="shared" si="0"/>
        <v>8728013951.1846</v>
      </c>
    </row>
    <row r="8" spans="1:7" ht="12.75">
      <c r="A8" s="1" t="s">
        <v>6702</v>
      </c>
      <c r="B8" s="1" t="s">
        <v>6703</v>
      </c>
      <c r="C8" s="1" t="s">
        <v>6705</v>
      </c>
      <c r="D8" s="1" t="s">
        <v>6707</v>
      </c>
      <c r="E8" s="1">
        <v>1637965957</v>
      </c>
      <c r="F8" s="1">
        <v>4.7624</v>
      </c>
      <c r="G8" s="1">
        <f t="shared" si="0"/>
        <v>7800649073.6168</v>
      </c>
    </row>
    <row r="9" spans="1:7" ht="12.75">
      <c r="A9" s="1" t="s">
        <v>3528</v>
      </c>
      <c r="B9" s="1" t="s">
        <v>3529</v>
      </c>
      <c r="C9" s="1" t="s">
        <v>3531</v>
      </c>
      <c r="D9" s="1" t="s">
        <v>3457</v>
      </c>
      <c r="E9" s="1">
        <v>2350599750</v>
      </c>
      <c r="F9" s="1">
        <v>3.2235</v>
      </c>
      <c r="G9" s="1">
        <f t="shared" si="0"/>
        <v>7577158294.125</v>
      </c>
    </row>
    <row r="10" spans="1:7" ht="12.75">
      <c r="A10" s="1" t="s">
        <v>6531</v>
      </c>
      <c r="B10" s="1" t="s">
        <v>6532</v>
      </c>
      <c r="C10" s="1" t="s">
        <v>6522</v>
      </c>
      <c r="D10" s="1" t="s">
        <v>6522</v>
      </c>
      <c r="E10" s="1">
        <v>1645958172</v>
      </c>
      <c r="F10" s="1">
        <v>4.402</v>
      </c>
      <c r="G10" s="1">
        <f t="shared" si="0"/>
        <v>7245507873.144</v>
      </c>
    </row>
    <row r="11" spans="1:7" ht="12.75">
      <c r="A11" s="1" t="s">
        <v>1653</v>
      </c>
      <c r="B11" s="1" t="s">
        <v>1654</v>
      </c>
      <c r="C11" s="1" t="s">
        <v>1656</v>
      </c>
      <c r="D11" s="1" t="s">
        <v>1579</v>
      </c>
      <c r="E11" s="1">
        <v>1391062352</v>
      </c>
      <c r="F11" s="1">
        <v>4.9444</v>
      </c>
      <c r="G11" s="1">
        <f t="shared" si="0"/>
        <v>6877968693.2288</v>
      </c>
    </row>
    <row r="12" spans="1:7" ht="12.75">
      <c r="A12" s="1" t="s">
        <v>4120</v>
      </c>
      <c r="B12" s="1" t="s">
        <v>4121</v>
      </c>
      <c r="C12" s="1" t="s">
        <v>4123</v>
      </c>
      <c r="D12" s="1" t="s">
        <v>2011</v>
      </c>
      <c r="E12" s="1">
        <v>1189119001</v>
      </c>
      <c r="F12" s="1">
        <v>5.4976</v>
      </c>
      <c r="G12" s="1">
        <f t="shared" si="0"/>
        <v>6537300619.8976</v>
      </c>
    </row>
    <row r="13" spans="1:7" ht="12.75">
      <c r="A13" s="1" t="s">
        <v>6517</v>
      </c>
      <c r="B13" s="1" t="s">
        <v>6518</v>
      </c>
      <c r="C13" s="1" t="s">
        <v>6520</v>
      </c>
      <c r="D13" s="1" t="s">
        <v>6522</v>
      </c>
      <c r="E13" s="1">
        <v>1523771513</v>
      </c>
      <c r="F13" s="1">
        <v>4.2538</v>
      </c>
      <c r="G13" s="1">
        <f t="shared" si="0"/>
        <v>6481819261.9994</v>
      </c>
    </row>
    <row r="14" spans="1:7" ht="12.75">
      <c r="A14" s="1" t="s">
        <v>4082</v>
      </c>
      <c r="B14" s="1" t="s">
        <v>4083</v>
      </c>
      <c r="C14" s="1" t="s">
        <v>4085</v>
      </c>
      <c r="D14" s="1" t="s">
        <v>2011</v>
      </c>
      <c r="E14" s="1">
        <v>1002528048</v>
      </c>
      <c r="F14" s="1">
        <v>5.3893</v>
      </c>
      <c r="G14" s="1">
        <f t="shared" si="0"/>
        <v>5402924409.0864</v>
      </c>
    </row>
    <row r="15" spans="1:7" ht="12.75">
      <c r="A15" s="1" t="s">
        <v>6104</v>
      </c>
      <c r="B15" s="1" t="s">
        <v>6105</v>
      </c>
      <c r="C15" s="1" t="s">
        <v>2641</v>
      </c>
      <c r="D15" s="1" t="s">
        <v>6066</v>
      </c>
      <c r="E15" s="1">
        <v>952786698</v>
      </c>
      <c r="F15" s="1">
        <v>5.6532</v>
      </c>
      <c r="G15" s="1">
        <f t="shared" si="0"/>
        <v>5386293761.1336</v>
      </c>
    </row>
    <row r="16" spans="1:7" ht="12.75">
      <c r="A16" s="1" t="s">
        <v>6775</v>
      </c>
      <c r="B16" s="1" t="s">
        <v>6776</v>
      </c>
      <c r="C16" s="1" t="s">
        <v>6707</v>
      </c>
      <c r="D16" s="1" t="s">
        <v>6707</v>
      </c>
      <c r="E16" s="1">
        <v>1359942662</v>
      </c>
      <c r="F16" s="1">
        <v>3.875</v>
      </c>
      <c r="G16" s="1">
        <f t="shared" si="0"/>
        <v>5269777815.25</v>
      </c>
    </row>
    <row r="17" spans="1:7" ht="12.75">
      <c r="A17" s="1" t="s">
        <v>6726</v>
      </c>
      <c r="B17" s="1" t="s">
        <v>6727</v>
      </c>
      <c r="C17" s="1" t="s">
        <v>6729</v>
      </c>
      <c r="D17" s="1" t="s">
        <v>6707</v>
      </c>
      <c r="E17" s="1">
        <v>1226107197</v>
      </c>
      <c r="F17" s="1">
        <v>4.0495</v>
      </c>
      <c r="G17" s="1">
        <f t="shared" si="0"/>
        <v>4965121094.2515</v>
      </c>
    </row>
    <row r="18" spans="1:7" ht="12.75">
      <c r="A18" s="1" t="s">
        <v>6714</v>
      </c>
      <c r="B18" s="1" t="s">
        <v>6715</v>
      </c>
      <c r="C18" s="1" t="s">
        <v>6705</v>
      </c>
      <c r="D18" s="1" t="s">
        <v>6707</v>
      </c>
      <c r="E18" s="1">
        <v>897131981</v>
      </c>
      <c r="F18" s="1">
        <v>5.04</v>
      </c>
      <c r="G18" s="1">
        <f t="shared" si="0"/>
        <v>4521545184.24</v>
      </c>
    </row>
    <row r="19" spans="1:7" ht="12.75">
      <c r="A19" s="1" t="s">
        <v>6870</v>
      </c>
      <c r="B19" s="1" t="s">
        <v>6871</v>
      </c>
      <c r="C19" s="1" t="s">
        <v>6707</v>
      </c>
      <c r="D19" s="1" t="s">
        <v>6707</v>
      </c>
      <c r="E19" s="1">
        <v>1166025123</v>
      </c>
      <c r="F19" s="1">
        <v>3.2</v>
      </c>
      <c r="G19" s="1">
        <f t="shared" si="0"/>
        <v>3731280393.6000004</v>
      </c>
    </row>
    <row r="20" spans="1:7" ht="12.75">
      <c r="A20" s="1" t="s">
        <v>4178</v>
      </c>
      <c r="B20" s="1" t="s">
        <v>4179</v>
      </c>
      <c r="C20" s="1" t="s">
        <v>4073</v>
      </c>
      <c r="D20" s="1" t="s">
        <v>2011</v>
      </c>
      <c r="E20" s="1">
        <v>704137494</v>
      </c>
      <c r="F20" s="1">
        <v>5.19</v>
      </c>
      <c r="G20" s="1">
        <f t="shared" si="0"/>
        <v>3654473593.86</v>
      </c>
    </row>
    <row r="21" spans="1:7" ht="12.75">
      <c r="A21" s="1" t="s">
        <v>6542</v>
      </c>
      <c r="B21" s="1" t="s">
        <v>6543</v>
      </c>
      <c r="C21" s="1" t="s">
        <v>6545</v>
      </c>
      <c r="D21" s="1" t="s">
        <v>6522</v>
      </c>
      <c r="E21" s="1">
        <v>839323764</v>
      </c>
      <c r="F21" s="1">
        <v>4.1818</v>
      </c>
      <c r="G21" s="1">
        <f t="shared" si="0"/>
        <v>3509884116.2952</v>
      </c>
    </row>
    <row r="22" spans="1:7" ht="12.75">
      <c r="A22" s="1" t="s">
        <v>6753</v>
      </c>
      <c r="B22" s="1" t="s">
        <v>6754</v>
      </c>
      <c r="C22" s="1" t="s">
        <v>6756</v>
      </c>
      <c r="D22" s="1" t="s">
        <v>6707</v>
      </c>
      <c r="E22" s="1">
        <v>905233451</v>
      </c>
      <c r="F22" s="1">
        <v>3.8717</v>
      </c>
      <c r="G22" s="1">
        <f t="shared" si="0"/>
        <v>3504792352.2367</v>
      </c>
    </row>
    <row r="23" spans="1:7" ht="12.75">
      <c r="A23" s="1" t="s">
        <v>26</v>
      </c>
      <c r="B23" s="1" t="s">
        <v>4</v>
      </c>
      <c r="C23" s="1" t="s">
        <v>4</v>
      </c>
      <c r="D23" s="1" t="s">
        <v>2700</v>
      </c>
      <c r="E23" s="1">
        <v>936524947</v>
      </c>
      <c r="F23" s="1">
        <v>3.7112000000000003</v>
      </c>
      <c r="G23" s="1">
        <f t="shared" si="0"/>
        <v>3475631383.3064003</v>
      </c>
    </row>
    <row r="24" spans="1:7" ht="12.75">
      <c r="A24" s="1" t="s">
        <v>6555</v>
      </c>
      <c r="B24" s="1" t="s">
        <v>6556</v>
      </c>
      <c r="C24" s="1" t="s">
        <v>6522</v>
      </c>
      <c r="D24" s="1" t="s">
        <v>6522</v>
      </c>
      <c r="E24" s="1">
        <v>757637618</v>
      </c>
      <c r="F24" s="1">
        <v>4.57</v>
      </c>
      <c r="G24" s="1">
        <f t="shared" si="0"/>
        <v>3462403914.26</v>
      </c>
    </row>
    <row r="25" spans="1:7" ht="12.75">
      <c r="A25" s="1" t="s">
        <v>6838</v>
      </c>
      <c r="B25" s="1" t="s">
        <v>6839</v>
      </c>
      <c r="C25" s="1" t="s">
        <v>6839</v>
      </c>
      <c r="D25" s="1" t="s">
        <v>6707</v>
      </c>
      <c r="E25" s="1">
        <v>829206191</v>
      </c>
      <c r="F25" s="1">
        <v>3.6959</v>
      </c>
      <c r="G25" s="1">
        <f t="shared" si="0"/>
        <v>3064663161.3169</v>
      </c>
    </row>
    <row r="26" spans="1:7" ht="12.75">
      <c r="A26" s="1" t="s">
        <v>6766</v>
      </c>
      <c r="B26" s="1" t="s">
        <v>6767</v>
      </c>
      <c r="C26" s="1" t="s">
        <v>6707</v>
      </c>
      <c r="D26" s="1" t="s">
        <v>6707</v>
      </c>
      <c r="E26" s="1">
        <v>1036753901</v>
      </c>
      <c r="F26" s="1">
        <v>2.95</v>
      </c>
      <c r="G26" s="1">
        <f t="shared" si="0"/>
        <v>3058424007.9500003</v>
      </c>
    </row>
    <row r="27" spans="1:7" ht="12.75">
      <c r="A27" s="1" t="s">
        <v>4144</v>
      </c>
      <c r="B27" s="1" t="s">
        <v>4145</v>
      </c>
      <c r="C27" s="1" t="s">
        <v>4147</v>
      </c>
      <c r="D27" s="1" t="s">
        <v>2011</v>
      </c>
      <c r="E27" s="1">
        <v>594409872</v>
      </c>
      <c r="F27" s="1">
        <v>4.8312</v>
      </c>
      <c r="G27" s="1">
        <f t="shared" si="0"/>
        <v>2871712973.6064</v>
      </c>
    </row>
    <row r="28" spans="1:7" ht="12.75">
      <c r="A28" s="1" t="s">
        <v>2611</v>
      </c>
      <c r="B28" s="1" t="s">
        <v>2612</v>
      </c>
      <c r="C28" s="1" t="s">
        <v>2614</v>
      </c>
      <c r="D28" s="1" t="s">
        <v>2454</v>
      </c>
      <c r="E28" s="1">
        <v>508099248</v>
      </c>
      <c r="F28" s="1">
        <v>5.64</v>
      </c>
      <c r="G28" s="1">
        <f t="shared" si="0"/>
        <v>2865679758.72</v>
      </c>
    </row>
    <row r="29" spans="1:7" ht="12.75">
      <c r="A29" s="1" t="s">
        <v>1712</v>
      </c>
      <c r="B29" s="1" t="s">
        <v>1713</v>
      </c>
      <c r="C29" s="1" t="s">
        <v>1713</v>
      </c>
      <c r="D29" s="1" t="s">
        <v>1672</v>
      </c>
      <c r="E29" s="1">
        <v>809115091</v>
      </c>
      <c r="F29" s="1">
        <v>3.42</v>
      </c>
      <c r="G29" s="1">
        <f t="shared" si="0"/>
        <v>2767173611.22</v>
      </c>
    </row>
    <row r="30" spans="1:7" ht="12.75">
      <c r="A30" s="1" t="s">
        <v>6946</v>
      </c>
      <c r="B30" s="1" t="s">
        <v>2708</v>
      </c>
      <c r="C30" s="1" t="s">
        <v>2708</v>
      </c>
      <c r="D30" s="1" t="s">
        <v>6707</v>
      </c>
      <c r="E30" s="1">
        <v>547899164</v>
      </c>
      <c r="F30" s="1">
        <v>4.5521</v>
      </c>
      <c r="G30" s="1">
        <f t="shared" si="0"/>
        <v>2494091784.4444003</v>
      </c>
    </row>
    <row r="31" spans="1:7" ht="12.75">
      <c r="A31" s="1" t="s">
        <v>6903</v>
      </c>
      <c r="B31" s="1" t="s">
        <v>6904</v>
      </c>
      <c r="C31" s="1" t="s">
        <v>6707</v>
      </c>
      <c r="D31" s="1" t="s">
        <v>6707</v>
      </c>
      <c r="E31" s="1">
        <v>492745851</v>
      </c>
      <c r="F31" s="1">
        <v>4.6121</v>
      </c>
      <c r="G31" s="1">
        <f t="shared" si="0"/>
        <v>2272593139.3971</v>
      </c>
    </row>
    <row r="32" spans="1:7" ht="12.75">
      <c r="A32" s="1" t="s">
        <v>4283</v>
      </c>
      <c r="B32" s="1" t="s">
        <v>4284</v>
      </c>
      <c r="C32" s="1" t="s">
        <v>4286</v>
      </c>
      <c r="D32" s="1" t="s">
        <v>4219</v>
      </c>
      <c r="E32" s="1">
        <v>735437587</v>
      </c>
      <c r="F32" s="1">
        <v>2.96</v>
      </c>
      <c r="G32" s="1">
        <f t="shared" si="0"/>
        <v>2176895257.52</v>
      </c>
    </row>
    <row r="33" spans="1:7" ht="12.75">
      <c r="A33" s="1" t="s">
        <v>4399</v>
      </c>
      <c r="B33" s="1" t="s">
        <v>4400</v>
      </c>
      <c r="C33" s="1" t="s">
        <v>3449</v>
      </c>
      <c r="D33" s="1" t="s">
        <v>4302</v>
      </c>
      <c r="E33" s="1">
        <v>600999893</v>
      </c>
      <c r="F33" s="1">
        <v>3.5293</v>
      </c>
      <c r="G33" s="1">
        <f t="shared" si="0"/>
        <v>2121108922.3649</v>
      </c>
    </row>
    <row r="34" spans="1:7" ht="12.75">
      <c r="A34" s="1" t="s">
        <v>4131</v>
      </c>
      <c r="B34" s="1" t="s">
        <v>4132</v>
      </c>
      <c r="C34" s="1" t="s">
        <v>2641</v>
      </c>
      <c r="D34" s="1" t="s">
        <v>2011</v>
      </c>
      <c r="E34" s="1">
        <v>405577776</v>
      </c>
      <c r="F34" s="1">
        <v>5.1105</v>
      </c>
      <c r="G34" s="1">
        <f t="shared" si="0"/>
        <v>2072705224.248</v>
      </c>
    </row>
    <row r="35" spans="1:7" ht="12.75">
      <c r="A35" s="1" t="s">
        <v>4203</v>
      </c>
      <c r="B35" s="1" t="s">
        <v>4204</v>
      </c>
      <c r="C35" s="1" t="s">
        <v>2641</v>
      </c>
      <c r="D35" s="1" t="s">
        <v>2011</v>
      </c>
      <c r="E35" s="1">
        <v>375619273</v>
      </c>
      <c r="F35" s="1">
        <v>5.2892</v>
      </c>
      <c r="G35" s="1">
        <f t="shared" si="0"/>
        <v>1986725458.7516</v>
      </c>
    </row>
    <row r="36" spans="1:7" ht="12.75">
      <c r="A36" s="1" t="s">
        <v>1966</v>
      </c>
      <c r="B36" s="1" t="s">
        <v>1967</v>
      </c>
      <c r="C36" s="1" t="s">
        <v>1970</v>
      </c>
      <c r="D36" s="1" t="s">
        <v>1955</v>
      </c>
      <c r="E36" s="1">
        <v>689592947</v>
      </c>
      <c r="F36" s="1">
        <v>2.87</v>
      </c>
      <c r="G36" s="1">
        <f t="shared" si="0"/>
        <v>1979131757.89</v>
      </c>
    </row>
    <row r="37" spans="1:7" ht="12.75">
      <c r="A37" s="1" t="s">
        <v>6923</v>
      </c>
      <c r="B37" s="1" t="s">
        <v>6924</v>
      </c>
      <c r="C37" s="1" t="s">
        <v>6924</v>
      </c>
      <c r="D37" s="1" t="s">
        <v>6707</v>
      </c>
      <c r="E37" s="1">
        <v>461256770</v>
      </c>
      <c r="F37" s="1">
        <v>4.248</v>
      </c>
      <c r="G37" s="1">
        <f t="shared" si="0"/>
        <v>1959418758.96</v>
      </c>
    </row>
    <row r="38" spans="1:7" ht="12.75">
      <c r="A38" s="1" t="s">
        <v>4156</v>
      </c>
      <c r="B38" s="1" t="s">
        <v>4157</v>
      </c>
      <c r="C38" s="1" t="s">
        <v>4159</v>
      </c>
      <c r="D38" s="1" t="s">
        <v>2011</v>
      </c>
      <c r="E38" s="1">
        <v>374806323</v>
      </c>
      <c r="F38" s="1">
        <v>5.14</v>
      </c>
      <c r="G38" s="1">
        <f t="shared" si="0"/>
        <v>1926504500.2199998</v>
      </c>
    </row>
    <row r="39" spans="1:7" ht="12.75">
      <c r="A39" s="1" t="s">
        <v>3369</v>
      </c>
      <c r="B39" s="1" t="s">
        <v>3370</v>
      </c>
      <c r="C39" s="1" t="s">
        <v>3370</v>
      </c>
      <c r="D39" s="1" t="s">
        <v>1618</v>
      </c>
      <c r="E39" s="1">
        <v>512958864</v>
      </c>
      <c r="F39" s="1">
        <v>3.6031</v>
      </c>
      <c r="G39" s="1">
        <f t="shared" si="0"/>
        <v>1848242082.8784</v>
      </c>
    </row>
    <row r="40" spans="1:7" ht="12.75">
      <c r="A40" s="1" t="s">
        <v>2054</v>
      </c>
      <c r="B40" s="1" t="s">
        <v>2055</v>
      </c>
      <c r="C40" s="1" t="s">
        <v>2013</v>
      </c>
      <c r="D40" s="1" t="s">
        <v>2013</v>
      </c>
      <c r="E40" s="1">
        <v>434601012</v>
      </c>
      <c r="F40" s="1">
        <v>3.99</v>
      </c>
      <c r="G40" s="1">
        <f t="shared" si="0"/>
        <v>1734058037.88</v>
      </c>
    </row>
    <row r="41" spans="1:7" ht="12.75">
      <c r="A41" s="1" t="s">
        <v>4296</v>
      </c>
      <c r="B41" s="1" t="s">
        <v>4297</v>
      </c>
      <c r="C41" s="1" t="s">
        <v>4300</v>
      </c>
      <c r="D41" s="1" t="s">
        <v>4302</v>
      </c>
      <c r="E41" s="1">
        <v>405252550</v>
      </c>
      <c r="F41" s="1">
        <v>3.96</v>
      </c>
      <c r="G41" s="1">
        <f t="shared" si="0"/>
        <v>1604800098</v>
      </c>
    </row>
    <row r="42" spans="1:7" ht="12.75">
      <c r="A42" s="1" t="s">
        <v>4887</v>
      </c>
      <c r="B42" s="1" t="s">
        <v>4888</v>
      </c>
      <c r="C42" s="1" t="s">
        <v>4890</v>
      </c>
      <c r="D42" s="1" t="s">
        <v>4857</v>
      </c>
      <c r="E42" s="1">
        <v>463938621</v>
      </c>
      <c r="F42" s="1">
        <v>3.45</v>
      </c>
      <c r="G42" s="1">
        <f t="shared" si="0"/>
        <v>1600588242.45</v>
      </c>
    </row>
    <row r="43" spans="1:7" ht="12.75">
      <c r="A43" s="1" t="s">
        <v>2212</v>
      </c>
      <c r="B43" s="1" t="s">
        <v>2213</v>
      </c>
      <c r="C43" s="1" t="s">
        <v>2215</v>
      </c>
      <c r="D43" s="1" t="s">
        <v>2185</v>
      </c>
      <c r="E43" s="1">
        <v>303533943</v>
      </c>
      <c r="F43" s="1">
        <v>5.0397</v>
      </c>
      <c r="G43" s="1">
        <f t="shared" si="0"/>
        <v>1529720012.5370998</v>
      </c>
    </row>
    <row r="44" spans="1:7" ht="12.75">
      <c r="A44" s="1" t="s">
        <v>6800</v>
      </c>
      <c r="B44" s="1" t="s">
        <v>6801</v>
      </c>
      <c r="C44" s="1" t="s">
        <v>6707</v>
      </c>
      <c r="D44" s="1" t="s">
        <v>6707</v>
      </c>
      <c r="E44" s="1">
        <v>341030891</v>
      </c>
      <c r="F44" s="1">
        <v>4.0039</v>
      </c>
      <c r="G44" s="1">
        <f t="shared" si="0"/>
        <v>1365453584.4749</v>
      </c>
    </row>
    <row r="45" spans="1:7" ht="12.75">
      <c r="A45" s="1" t="s">
        <v>6914</v>
      </c>
      <c r="B45" s="1" t="s">
        <v>6915</v>
      </c>
      <c r="C45" s="1" t="s">
        <v>6707</v>
      </c>
      <c r="D45" s="1" t="s">
        <v>6707</v>
      </c>
      <c r="E45" s="1">
        <v>225921824</v>
      </c>
      <c r="F45" s="1">
        <v>5.744400000000001</v>
      </c>
      <c r="G45" s="1">
        <f t="shared" si="0"/>
        <v>1297785325.7856002</v>
      </c>
    </row>
    <row r="46" spans="1:7" ht="12.75">
      <c r="A46" s="1" t="s">
        <v>6089</v>
      </c>
      <c r="B46" s="1" t="s">
        <v>6090</v>
      </c>
      <c r="C46" s="1" t="s">
        <v>6093</v>
      </c>
      <c r="D46" s="1" t="s">
        <v>6066</v>
      </c>
      <c r="E46" s="1">
        <v>281587238</v>
      </c>
      <c r="F46" s="1">
        <v>4.0469</v>
      </c>
      <c r="G46" s="1">
        <f t="shared" si="0"/>
        <v>1139555393.4622</v>
      </c>
    </row>
    <row r="47" spans="1:7" ht="12.75">
      <c r="A47" s="1" t="s">
        <v>2314</v>
      </c>
      <c r="B47" s="1" t="s">
        <v>2315</v>
      </c>
      <c r="C47" s="1" t="s">
        <v>2317</v>
      </c>
      <c r="D47" s="1" t="s">
        <v>2185</v>
      </c>
      <c r="E47" s="1">
        <v>237387305</v>
      </c>
      <c r="F47" s="1">
        <v>4.6944</v>
      </c>
      <c r="G47" s="1">
        <f t="shared" si="0"/>
        <v>1114390964.592</v>
      </c>
    </row>
    <row r="48" spans="1:7" ht="12.75">
      <c r="A48" s="1" t="s">
        <v>6892</v>
      </c>
      <c r="B48" s="1" t="s">
        <v>6893</v>
      </c>
      <c r="C48" s="1" t="s">
        <v>6707</v>
      </c>
      <c r="D48" s="1" t="s">
        <v>6707</v>
      </c>
      <c r="E48" s="1">
        <v>217625451</v>
      </c>
      <c r="F48" s="1">
        <v>5.1094</v>
      </c>
      <c r="G48" s="1">
        <f t="shared" si="0"/>
        <v>1111935479.3394</v>
      </c>
    </row>
    <row r="49" spans="1:7" ht="12.75">
      <c r="A49" s="1" t="s">
        <v>4787</v>
      </c>
      <c r="B49" s="1" t="s">
        <v>4788</v>
      </c>
      <c r="C49" s="1" t="s">
        <v>4790</v>
      </c>
      <c r="D49" s="1" t="s">
        <v>1476</v>
      </c>
      <c r="E49" s="1">
        <v>276722376</v>
      </c>
      <c r="F49" s="1">
        <v>3.49</v>
      </c>
      <c r="G49" s="1">
        <f t="shared" si="0"/>
        <v>965761092.24</v>
      </c>
    </row>
    <row r="50" spans="1:7" ht="12.75">
      <c r="A50" s="1" t="s">
        <v>4070</v>
      </c>
      <c r="B50" s="1" t="s">
        <v>4071</v>
      </c>
      <c r="C50" s="1" t="s">
        <v>4073</v>
      </c>
      <c r="D50" s="1" t="s">
        <v>2011</v>
      </c>
      <c r="E50" s="1">
        <v>219450250</v>
      </c>
      <c r="F50" s="1">
        <v>4.359100000000001</v>
      </c>
      <c r="G50" s="1">
        <f t="shared" si="0"/>
        <v>956605584.7750001</v>
      </c>
    </row>
    <row r="51" spans="1:7" ht="12.75">
      <c r="A51" s="1" t="s">
        <v>2574</v>
      </c>
      <c r="B51" s="1" t="s">
        <v>2575</v>
      </c>
      <c r="C51" s="1" t="s">
        <v>2577</v>
      </c>
      <c r="D51" s="1" t="s">
        <v>2454</v>
      </c>
      <c r="E51" s="1">
        <v>228132891</v>
      </c>
      <c r="F51" s="1">
        <v>4.0680000000000005</v>
      </c>
      <c r="G51" s="1">
        <f t="shared" si="0"/>
        <v>928044600.588</v>
      </c>
    </row>
    <row r="52" spans="1:7" ht="12.75">
      <c r="A52" s="1" t="s">
        <v>5987</v>
      </c>
      <c r="B52" s="1" t="s">
        <v>5988</v>
      </c>
      <c r="C52" s="1" t="s">
        <v>5622</v>
      </c>
      <c r="D52" s="1" t="s">
        <v>5967</v>
      </c>
      <c r="E52" s="1">
        <v>232812476</v>
      </c>
      <c r="F52" s="1">
        <v>3.8560000000000003</v>
      </c>
      <c r="G52" s="1">
        <f t="shared" si="0"/>
        <v>897724907.4560001</v>
      </c>
    </row>
    <row r="53" spans="1:7" ht="12.75">
      <c r="A53" s="1" t="s">
        <v>2008</v>
      </c>
      <c r="B53" s="1" t="s">
        <v>2009</v>
      </c>
      <c r="C53" s="1" t="s">
        <v>2011</v>
      </c>
      <c r="D53" s="1" t="s">
        <v>2013</v>
      </c>
      <c r="E53" s="1">
        <v>270393377</v>
      </c>
      <c r="F53" s="1">
        <v>3.31</v>
      </c>
      <c r="G53" s="1">
        <f t="shared" si="0"/>
        <v>895002077.87</v>
      </c>
    </row>
    <row r="54" spans="1:7" ht="12.75">
      <c r="A54" s="1" t="s">
        <v>2488</v>
      </c>
      <c r="B54" s="1" t="s">
        <v>2489</v>
      </c>
      <c r="C54" s="1" t="s">
        <v>2492</v>
      </c>
      <c r="D54" s="1" t="s">
        <v>2419</v>
      </c>
      <c r="E54" s="1">
        <v>213196148</v>
      </c>
      <c r="F54" s="1">
        <v>4.14</v>
      </c>
      <c r="G54" s="1">
        <f t="shared" si="0"/>
        <v>882632052.7199999</v>
      </c>
    </row>
    <row r="55" spans="1:7" ht="12.75">
      <c r="A55" s="1" t="s">
        <v>3267</v>
      </c>
      <c r="B55" s="1" t="s">
        <v>3268</v>
      </c>
      <c r="C55" s="1" t="s">
        <v>3270</v>
      </c>
      <c r="D55" s="1" t="s">
        <v>1618</v>
      </c>
      <c r="E55" s="1">
        <v>241849243</v>
      </c>
      <c r="F55" s="1">
        <v>3.6260000000000003</v>
      </c>
      <c r="G55" s="1">
        <f t="shared" si="0"/>
        <v>876945355.118</v>
      </c>
    </row>
    <row r="56" spans="1:7" ht="12.75">
      <c r="A56" s="1" t="s">
        <v>813</v>
      </c>
      <c r="B56" s="1" t="s">
        <v>814</v>
      </c>
      <c r="C56" s="1" t="s">
        <v>817</v>
      </c>
      <c r="D56" s="1" t="s">
        <v>1530</v>
      </c>
      <c r="E56" s="1">
        <v>340879976</v>
      </c>
      <c r="F56" s="1">
        <v>2.52</v>
      </c>
      <c r="G56" s="1">
        <f t="shared" si="0"/>
        <v>859017539.52</v>
      </c>
    </row>
    <row r="57" spans="1:7" ht="12.75">
      <c r="A57" s="1" t="s">
        <v>2430</v>
      </c>
      <c r="B57" s="1" t="s">
        <v>2431</v>
      </c>
      <c r="C57" s="1" t="s">
        <v>2433</v>
      </c>
      <c r="D57" s="1" t="s">
        <v>2419</v>
      </c>
      <c r="E57" s="1">
        <v>220008712</v>
      </c>
      <c r="F57" s="1">
        <v>3.9</v>
      </c>
      <c r="G57" s="1">
        <f t="shared" si="0"/>
        <v>858033976.8</v>
      </c>
    </row>
    <row r="58" spans="1:7" ht="12.75">
      <c r="A58" s="1" t="s">
        <v>6881</v>
      </c>
      <c r="B58" s="1" t="s">
        <v>6882</v>
      </c>
      <c r="C58" s="1" t="s">
        <v>6884</v>
      </c>
      <c r="D58" s="1" t="s">
        <v>6707</v>
      </c>
      <c r="E58" s="1">
        <v>190521837</v>
      </c>
      <c r="F58" s="1">
        <v>4.498600000000001</v>
      </c>
      <c r="G58" s="1">
        <f t="shared" si="0"/>
        <v>857081535.9282001</v>
      </c>
    </row>
    <row r="59" spans="1:7" ht="12.75">
      <c r="A59" s="1" t="s">
        <v>4502</v>
      </c>
      <c r="B59" s="1" t="s">
        <v>4503</v>
      </c>
      <c r="C59" s="1" t="s">
        <v>4506</v>
      </c>
      <c r="D59" s="1" t="s">
        <v>1485</v>
      </c>
      <c r="E59" s="1">
        <v>192363209</v>
      </c>
      <c r="F59" s="1">
        <v>4.3922</v>
      </c>
      <c r="G59" s="1">
        <f t="shared" si="0"/>
        <v>844897686.5698</v>
      </c>
    </row>
    <row r="60" spans="1:7" ht="12.75">
      <c r="A60" s="1" t="s">
        <v>5951</v>
      </c>
      <c r="B60" s="1" t="s">
        <v>5952</v>
      </c>
      <c r="C60" s="1" t="s">
        <v>5942</v>
      </c>
      <c r="D60" s="1" t="s">
        <v>5894</v>
      </c>
      <c r="E60" s="1">
        <v>262485254</v>
      </c>
      <c r="F60" s="1">
        <v>3.15</v>
      </c>
      <c r="G60" s="1">
        <f t="shared" si="0"/>
        <v>826828550.1</v>
      </c>
    </row>
    <row r="61" spans="1:7" ht="12.75">
      <c r="A61" s="1" t="s">
        <v>6827</v>
      </c>
      <c r="B61" s="1" t="s">
        <v>6828</v>
      </c>
      <c r="C61" s="1" t="s">
        <v>6828</v>
      </c>
      <c r="D61" s="1" t="s">
        <v>6707</v>
      </c>
      <c r="E61" s="1">
        <v>228018841</v>
      </c>
      <c r="F61" s="1">
        <v>3.5889</v>
      </c>
      <c r="G61" s="1">
        <f t="shared" si="0"/>
        <v>818336818.4649</v>
      </c>
    </row>
    <row r="62" spans="1:7" ht="12.75">
      <c r="A62" s="1" t="s">
        <v>1741</v>
      </c>
      <c r="B62" s="1" t="s">
        <v>1742</v>
      </c>
      <c r="C62" s="1" t="s">
        <v>1744</v>
      </c>
      <c r="D62" s="1" t="s">
        <v>1386</v>
      </c>
      <c r="E62" s="1">
        <v>281854454</v>
      </c>
      <c r="F62" s="1">
        <v>2.8935</v>
      </c>
      <c r="G62" s="1">
        <f t="shared" si="0"/>
        <v>815545862.6489999</v>
      </c>
    </row>
    <row r="63" spans="1:7" ht="12.75">
      <c r="A63" s="1" t="s">
        <v>2599</v>
      </c>
      <c r="B63" s="1" t="s">
        <v>2600</v>
      </c>
      <c r="C63" s="1" t="s">
        <v>2602</v>
      </c>
      <c r="D63" s="1" t="s">
        <v>2454</v>
      </c>
      <c r="E63" s="1">
        <v>175135337</v>
      </c>
      <c r="F63" s="1">
        <v>4.6132</v>
      </c>
      <c r="G63" s="1">
        <f t="shared" si="0"/>
        <v>807934336.6484</v>
      </c>
    </row>
    <row r="64" spans="1:7" ht="12.75">
      <c r="A64" s="1" t="s">
        <v>6641</v>
      </c>
      <c r="B64" s="1" t="s">
        <v>6642</v>
      </c>
      <c r="C64" s="1" t="s">
        <v>6645</v>
      </c>
      <c r="D64" s="1" t="s">
        <v>6634</v>
      </c>
      <c r="E64" s="1">
        <v>217335472</v>
      </c>
      <c r="F64" s="1">
        <v>3.6202</v>
      </c>
      <c r="G64" s="1">
        <f t="shared" si="0"/>
        <v>786797875.7344</v>
      </c>
    </row>
    <row r="65" spans="1:7" ht="12.75">
      <c r="A65" s="1" t="s">
        <v>4263</v>
      </c>
      <c r="B65" s="1" t="s">
        <v>4264</v>
      </c>
      <c r="C65" s="1" t="s">
        <v>4266</v>
      </c>
      <c r="D65" s="1" t="s">
        <v>4219</v>
      </c>
      <c r="E65" s="1">
        <v>230673330</v>
      </c>
      <c r="F65" s="1">
        <v>3.24</v>
      </c>
      <c r="G65" s="1">
        <f t="shared" si="0"/>
        <v>747381589.2</v>
      </c>
    </row>
    <row r="66" spans="1:7" ht="12.75">
      <c r="A66" s="1" t="s">
        <v>3127</v>
      </c>
      <c r="B66" s="1" t="s">
        <v>3128</v>
      </c>
      <c r="C66" s="1" t="s">
        <v>3130</v>
      </c>
      <c r="D66" s="1" t="s">
        <v>3095</v>
      </c>
      <c r="E66" s="1">
        <v>214205514</v>
      </c>
      <c r="F66" s="1">
        <v>3.46</v>
      </c>
      <c r="G66" s="1">
        <f aca="true" t="shared" si="1" ref="G66:G129">PRODUCT(E66:F66)</f>
        <v>741151078.4399999</v>
      </c>
    </row>
    <row r="67" spans="1:7" ht="12.75">
      <c r="A67" s="1" t="s">
        <v>3452</v>
      </c>
      <c r="B67" s="1" t="s">
        <v>3453</v>
      </c>
      <c r="C67" s="1" t="s">
        <v>3455</v>
      </c>
      <c r="D67" s="1" t="s">
        <v>3457</v>
      </c>
      <c r="E67" s="1">
        <v>200620630</v>
      </c>
      <c r="F67" s="1">
        <v>3.69</v>
      </c>
      <c r="G67" s="1">
        <f t="shared" si="1"/>
        <v>740290124.7</v>
      </c>
    </row>
    <row r="68" spans="1:7" ht="12.75">
      <c r="A68" s="1" t="s">
        <v>2270</v>
      </c>
      <c r="B68" s="1" t="s">
        <v>2271</v>
      </c>
      <c r="C68" s="1" t="s">
        <v>2273</v>
      </c>
      <c r="D68" s="1" t="s">
        <v>2185</v>
      </c>
      <c r="E68" s="1">
        <v>161381801</v>
      </c>
      <c r="F68" s="1">
        <v>4.51</v>
      </c>
      <c r="G68" s="1">
        <f t="shared" si="1"/>
        <v>727831922.51</v>
      </c>
    </row>
    <row r="69" spans="1:7" ht="12.75">
      <c r="A69" s="1" t="s">
        <v>4553</v>
      </c>
      <c r="B69" s="1" t="s">
        <v>4554</v>
      </c>
      <c r="C69" s="1" t="s">
        <v>4556</v>
      </c>
      <c r="D69" s="1" t="s">
        <v>4533</v>
      </c>
      <c r="E69" s="1">
        <v>222573430</v>
      </c>
      <c r="F69" s="1">
        <v>3.22</v>
      </c>
      <c r="G69" s="1">
        <f t="shared" si="1"/>
        <v>716686444.6</v>
      </c>
    </row>
    <row r="70" spans="1:7" ht="12.75">
      <c r="A70" s="1" t="s">
        <v>6690</v>
      </c>
      <c r="B70" s="1" t="s">
        <v>6691</v>
      </c>
      <c r="C70" s="1" t="s">
        <v>6693</v>
      </c>
      <c r="D70" s="1" t="s">
        <v>6693</v>
      </c>
      <c r="E70" s="1">
        <v>213871107</v>
      </c>
      <c r="F70" s="1">
        <v>3.3267</v>
      </c>
      <c r="G70" s="1">
        <f t="shared" si="1"/>
        <v>711485011.6569</v>
      </c>
    </row>
    <row r="71" spans="1:7" ht="12.75">
      <c r="A71" s="1" t="s">
        <v>735</v>
      </c>
      <c r="B71" s="1" t="s">
        <v>736</v>
      </c>
      <c r="C71" s="1" t="s">
        <v>738</v>
      </c>
      <c r="D71" s="1" t="s">
        <v>712</v>
      </c>
      <c r="E71" s="1">
        <v>216089406</v>
      </c>
      <c r="F71" s="1">
        <v>3.2721</v>
      </c>
      <c r="G71" s="1">
        <f t="shared" si="1"/>
        <v>707066145.3726</v>
      </c>
    </row>
    <row r="72" spans="1:7" ht="12.75">
      <c r="A72" s="1" t="s">
        <v>5445</v>
      </c>
      <c r="B72" s="1" t="s">
        <v>5446</v>
      </c>
      <c r="C72" s="1" t="s">
        <v>5413</v>
      </c>
      <c r="D72" s="1" t="s">
        <v>5413</v>
      </c>
      <c r="E72" s="1">
        <v>261775968</v>
      </c>
      <c r="F72" s="1">
        <v>2.69</v>
      </c>
      <c r="G72" s="1">
        <f t="shared" si="1"/>
        <v>704177353.92</v>
      </c>
    </row>
    <row r="73" spans="1:7" ht="12.75">
      <c r="A73" s="1" t="s">
        <v>6566</v>
      </c>
      <c r="B73" s="1" t="s">
        <v>6567</v>
      </c>
      <c r="C73" s="1" t="s">
        <v>6522</v>
      </c>
      <c r="D73" s="1" t="s">
        <v>6522</v>
      </c>
      <c r="E73" s="1">
        <v>168700397</v>
      </c>
      <c r="F73" s="1">
        <v>4.1623</v>
      </c>
      <c r="G73" s="1">
        <f t="shared" si="1"/>
        <v>702181662.4331</v>
      </c>
    </row>
    <row r="74" spans="1:7" ht="12.75">
      <c r="A74" s="1" t="s">
        <v>3280</v>
      </c>
      <c r="B74" s="1" t="s">
        <v>3281</v>
      </c>
      <c r="C74" s="1" t="s">
        <v>3284</v>
      </c>
      <c r="D74" s="1" t="s">
        <v>1618</v>
      </c>
      <c r="E74" s="1">
        <v>198970083</v>
      </c>
      <c r="F74" s="1">
        <v>3.47</v>
      </c>
      <c r="G74" s="1">
        <f t="shared" si="1"/>
        <v>690426188.01</v>
      </c>
    </row>
    <row r="75" spans="1:7" ht="12.75">
      <c r="A75" s="1" t="s">
        <v>4324</v>
      </c>
      <c r="B75" s="1" t="s">
        <v>4325</v>
      </c>
      <c r="C75" s="1" t="s">
        <v>4315</v>
      </c>
      <c r="D75" s="1" t="s">
        <v>4302</v>
      </c>
      <c r="E75" s="1">
        <v>167671862</v>
      </c>
      <c r="F75" s="1">
        <v>4.11</v>
      </c>
      <c r="G75" s="1">
        <f t="shared" si="1"/>
        <v>689131352.82</v>
      </c>
    </row>
    <row r="76" spans="1:7" ht="12.75">
      <c r="A76" s="1" t="s">
        <v>1018</v>
      </c>
      <c r="B76" s="1" t="s">
        <v>1019</v>
      </c>
      <c r="C76" s="1" t="s">
        <v>1021</v>
      </c>
      <c r="D76" s="1" t="s">
        <v>1001</v>
      </c>
      <c r="E76" s="1">
        <v>168382959</v>
      </c>
      <c r="F76" s="1">
        <v>4.0643</v>
      </c>
      <c r="G76" s="1">
        <f t="shared" si="1"/>
        <v>684358860.2637</v>
      </c>
    </row>
    <row r="77" spans="1:7" ht="12.75">
      <c r="A77" s="1" t="s">
        <v>1938</v>
      </c>
      <c r="B77" s="1" t="s">
        <v>1939</v>
      </c>
      <c r="C77" s="1" t="s">
        <v>1941</v>
      </c>
      <c r="D77" s="1" t="s">
        <v>1896</v>
      </c>
      <c r="E77" s="1">
        <v>247279438</v>
      </c>
      <c r="F77" s="1">
        <v>2.75</v>
      </c>
      <c r="G77" s="1">
        <f t="shared" si="1"/>
        <v>680018454.5</v>
      </c>
    </row>
    <row r="78" spans="1:7" ht="12.75">
      <c r="A78" s="1" t="s">
        <v>5586</v>
      </c>
      <c r="B78" s="1" t="s">
        <v>5587</v>
      </c>
      <c r="C78" s="1" t="s">
        <v>5589</v>
      </c>
      <c r="D78" s="1" t="s">
        <v>5520</v>
      </c>
      <c r="E78" s="1">
        <v>164395916</v>
      </c>
      <c r="F78" s="1">
        <v>4.1338</v>
      </c>
      <c r="G78" s="1">
        <f t="shared" si="1"/>
        <v>679579837.5608</v>
      </c>
    </row>
    <row r="79" spans="1:7" ht="12.75">
      <c r="A79" s="1" t="s">
        <v>4386</v>
      </c>
      <c r="B79" s="1" t="s">
        <v>4387</v>
      </c>
      <c r="C79" s="1" t="s">
        <v>4389</v>
      </c>
      <c r="D79" s="1" t="s">
        <v>4302</v>
      </c>
      <c r="E79" s="1">
        <v>155917437</v>
      </c>
      <c r="F79" s="1">
        <v>4.252400000000001</v>
      </c>
      <c r="G79" s="1">
        <f t="shared" si="1"/>
        <v>663023309.0988001</v>
      </c>
    </row>
    <row r="80" spans="1:7" ht="12.75">
      <c r="A80" s="1" t="s">
        <v>5865</v>
      </c>
      <c r="B80" s="1" t="s">
        <v>5866</v>
      </c>
      <c r="C80" s="1" t="s">
        <v>5868</v>
      </c>
      <c r="D80" s="1" t="s">
        <v>2311</v>
      </c>
      <c r="E80" s="1">
        <v>196961802</v>
      </c>
      <c r="F80" s="1">
        <v>3.24</v>
      </c>
      <c r="G80" s="1">
        <f t="shared" si="1"/>
        <v>638156238.48</v>
      </c>
    </row>
    <row r="81" spans="1:7" ht="12.75">
      <c r="A81" s="1" t="s">
        <v>2926</v>
      </c>
      <c r="B81" s="1" t="s">
        <v>2927</v>
      </c>
      <c r="C81" s="1" t="s">
        <v>2919</v>
      </c>
      <c r="D81" s="1" t="s">
        <v>1344</v>
      </c>
      <c r="E81" s="1">
        <v>189820873</v>
      </c>
      <c r="F81" s="1">
        <v>3.25</v>
      </c>
      <c r="G81" s="1">
        <f t="shared" si="1"/>
        <v>616917837.25</v>
      </c>
    </row>
    <row r="82" spans="1:7" ht="12.75">
      <c r="A82" s="1" t="s">
        <v>5082</v>
      </c>
      <c r="B82" s="1" t="s">
        <v>5083</v>
      </c>
      <c r="C82" s="1" t="s">
        <v>5085</v>
      </c>
      <c r="D82" s="1" t="s">
        <v>1167</v>
      </c>
      <c r="E82" s="1">
        <v>179289324</v>
      </c>
      <c r="F82" s="1">
        <v>3.4403</v>
      </c>
      <c r="G82" s="1">
        <f t="shared" si="1"/>
        <v>616809061.3572</v>
      </c>
    </row>
    <row r="83" spans="1:7" ht="12.75">
      <c r="A83" s="1" t="s">
        <v>6935</v>
      </c>
      <c r="B83" s="1" t="s">
        <v>6936</v>
      </c>
      <c r="C83" s="1" t="s">
        <v>6936</v>
      </c>
      <c r="D83" s="1" t="s">
        <v>6707</v>
      </c>
      <c r="E83" s="1">
        <v>121919301</v>
      </c>
      <c r="F83" s="1">
        <v>5.017</v>
      </c>
      <c r="G83" s="1">
        <f t="shared" si="1"/>
        <v>611669133.117</v>
      </c>
    </row>
    <row r="84" spans="1:7" ht="12.75">
      <c r="A84" s="1" t="s">
        <v>4093</v>
      </c>
      <c r="B84" s="1" t="s">
        <v>4094</v>
      </c>
      <c r="C84" s="1" t="s">
        <v>4097</v>
      </c>
      <c r="D84" s="1" t="s">
        <v>2011</v>
      </c>
      <c r="E84" s="1">
        <v>143864560</v>
      </c>
      <c r="F84" s="1">
        <v>4.2419</v>
      </c>
      <c r="G84" s="1">
        <f t="shared" si="1"/>
        <v>610259077.064</v>
      </c>
    </row>
    <row r="85" spans="1:7" ht="12.75">
      <c r="A85" s="1" t="s">
        <v>4348</v>
      </c>
      <c r="B85" s="1" t="s">
        <v>4349</v>
      </c>
      <c r="C85" s="1" t="s">
        <v>4351</v>
      </c>
      <c r="D85" s="1" t="s">
        <v>4302</v>
      </c>
      <c r="E85" s="1">
        <v>158943288</v>
      </c>
      <c r="F85" s="1">
        <v>3.7111</v>
      </c>
      <c r="G85" s="1">
        <f t="shared" si="1"/>
        <v>589854436.0968</v>
      </c>
    </row>
    <row r="86" spans="1:7" ht="12.75">
      <c r="A86" s="1" t="s">
        <v>2587</v>
      </c>
      <c r="B86" s="1" t="s">
        <v>2588</v>
      </c>
      <c r="C86" s="1" t="s">
        <v>2590</v>
      </c>
      <c r="D86" s="1" t="s">
        <v>2454</v>
      </c>
      <c r="E86" s="1">
        <v>136953998</v>
      </c>
      <c r="F86" s="1">
        <v>4.2975</v>
      </c>
      <c r="G86" s="1">
        <f t="shared" si="1"/>
        <v>588559806.4050001</v>
      </c>
    </row>
    <row r="87" spans="1:7" ht="12.75">
      <c r="A87" s="1" t="s">
        <v>5507</v>
      </c>
      <c r="B87" s="1" t="s">
        <v>5508</v>
      </c>
      <c r="C87" s="1" t="s">
        <v>5487</v>
      </c>
      <c r="D87" s="1" t="s">
        <v>5462</v>
      </c>
      <c r="E87" s="1">
        <v>207950329</v>
      </c>
      <c r="F87" s="1">
        <v>2.75</v>
      </c>
      <c r="G87" s="1">
        <f t="shared" si="1"/>
        <v>571863404.75</v>
      </c>
    </row>
    <row r="88" spans="1:7" ht="12.75">
      <c r="A88" s="1" t="s">
        <v>3466</v>
      </c>
      <c r="B88" s="1" t="s">
        <v>3467</v>
      </c>
      <c r="C88" s="1" t="s">
        <v>3469</v>
      </c>
      <c r="D88" s="1" t="s">
        <v>3457</v>
      </c>
      <c r="E88" s="1">
        <v>168026036</v>
      </c>
      <c r="F88" s="1">
        <v>3.4</v>
      </c>
      <c r="G88" s="1">
        <f t="shared" si="1"/>
        <v>571288522.4</v>
      </c>
    </row>
    <row r="89" spans="1:7" ht="12.75">
      <c r="A89" s="1" t="s">
        <v>4213</v>
      </c>
      <c r="B89" s="1" t="s">
        <v>4214</v>
      </c>
      <c r="C89" s="1" t="s">
        <v>4217</v>
      </c>
      <c r="D89" s="1" t="s">
        <v>4219</v>
      </c>
      <c r="E89" s="1">
        <v>167714950</v>
      </c>
      <c r="F89" s="1">
        <v>3.36</v>
      </c>
      <c r="G89" s="1">
        <f t="shared" si="1"/>
        <v>563522232</v>
      </c>
    </row>
    <row r="90" spans="1:7" ht="12.75">
      <c r="A90" s="1" t="s">
        <v>4421</v>
      </c>
      <c r="B90" s="1" t="s">
        <v>4422</v>
      </c>
      <c r="C90" s="1" t="s">
        <v>4376</v>
      </c>
      <c r="D90" s="1" t="s">
        <v>4302</v>
      </c>
      <c r="E90" s="1">
        <v>137748327</v>
      </c>
      <c r="F90" s="1">
        <v>4.0879</v>
      </c>
      <c r="G90" s="1">
        <f t="shared" si="1"/>
        <v>563101385.9433</v>
      </c>
    </row>
    <row r="91" spans="1:7" ht="12.75">
      <c r="A91" s="1" t="s">
        <v>6814</v>
      </c>
      <c r="B91" s="1" t="s">
        <v>6815</v>
      </c>
      <c r="C91" s="1" t="s">
        <v>6707</v>
      </c>
      <c r="D91" s="1" t="s">
        <v>6707</v>
      </c>
      <c r="E91" s="1">
        <v>128560894</v>
      </c>
      <c r="F91" s="1">
        <v>4.0344</v>
      </c>
      <c r="G91" s="1">
        <f t="shared" si="1"/>
        <v>518666070.75359994</v>
      </c>
    </row>
    <row r="92" spans="1:7" ht="12.75">
      <c r="A92" s="1" t="s">
        <v>1923</v>
      </c>
      <c r="B92" s="1" t="s">
        <v>1924</v>
      </c>
      <c r="C92" s="1" t="s">
        <v>1926</v>
      </c>
      <c r="D92" s="1" t="s">
        <v>1896</v>
      </c>
      <c r="E92" s="1">
        <v>130396728</v>
      </c>
      <c r="F92" s="1">
        <v>3.8972</v>
      </c>
      <c r="G92" s="1">
        <f t="shared" si="1"/>
        <v>508182128.36160004</v>
      </c>
    </row>
    <row r="93" spans="1:7" ht="12.75">
      <c r="A93" s="1" t="s">
        <v>1189</v>
      </c>
      <c r="B93" s="1" t="s">
        <v>1190</v>
      </c>
      <c r="C93" s="1" t="s">
        <v>1192</v>
      </c>
      <c r="D93" s="1" t="s">
        <v>1161</v>
      </c>
      <c r="E93" s="1">
        <v>154248056</v>
      </c>
      <c r="F93" s="1">
        <v>3.25</v>
      </c>
      <c r="G93" s="1">
        <f t="shared" si="1"/>
        <v>501306182</v>
      </c>
    </row>
    <row r="94" spans="1:7" ht="12.75">
      <c r="A94" s="1" t="s">
        <v>5022</v>
      </c>
      <c r="B94" s="1" t="s">
        <v>5023</v>
      </c>
      <c r="C94" s="1" t="s">
        <v>5025</v>
      </c>
      <c r="D94" s="1" t="s">
        <v>5027</v>
      </c>
      <c r="E94" s="1">
        <v>142085118</v>
      </c>
      <c r="F94" s="1">
        <v>3.47</v>
      </c>
      <c r="G94" s="1">
        <f t="shared" si="1"/>
        <v>493035359.46000004</v>
      </c>
    </row>
    <row r="95" spans="1:7" ht="12.75">
      <c r="A95" s="1" t="s">
        <v>4335</v>
      </c>
      <c r="B95" s="1" t="s">
        <v>4336</v>
      </c>
      <c r="C95" s="1" t="s">
        <v>4339</v>
      </c>
      <c r="D95" s="1" t="s">
        <v>4302</v>
      </c>
      <c r="E95" s="1">
        <v>116761270</v>
      </c>
      <c r="F95" s="1">
        <v>4.208200000000001</v>
      </c>
      <c r="G95" s="1">
        <f t="shared" si="1"/>
        <v>491354776.4140001</v>
      </c>
    </row>
    <row r="96" spans="1:7" ht="12.75">
      <c r="A96" s="1" t="s">
        <v>6340</v>
      </c>
      <c r="B96" s="1" t="s">
        <v>6341</v>
      </c>
      <c r="C96" s="1" t="s">
        <v>6341</v>
      </c>
      <c r="D96" s="1" t="s">
        <v>6297</v>
      </c>
      <c r="E96" s="1">
        <v>123175516</v>
      </c>
      <c r="F96" s="1">
        <v>3.98</v>
      </c>
      <c r="G96" s="1">
        <f t="shared" si="1"/>
        <v>490238553.68</v>
      </c>
    </row>
    <row r="97" spans="1:7" ht="12.75">
      <c r="A97" s="1" t="s">
        <v>2256</v>
      </c>
      <c r="B97" s="1" t="s">
        <v>2257</v>
      </c>
      <c r="C97" s="1" t="s">
        <v>2259</v>
      </c>
      <c r="D97" s="1" t="s">
        <v>2185</v>
      </c>
      <c r="E97" s="1">
        <v>103481206</v>
      </c>
      <c r="F97" s="1">
        <v>4.734500000000001</v>
      </c>
      <c r="G97" s="1">
        <f t="shared" si="1"/>
        <v>489931769.80700004</v>
      </c>
    </row>
    <row r="98" spans="1:7" ht="12.75">
      <c r="A98" s="1" t="s">
        <v>4273</v>
      </c>
      <c r="B98" s="1" t="s">
        <v>4274</v>
      </c>
      <c r="C98" s="1" t="s">
        <v>4276</v>
      </c>
      <c r="D98" s="1" t="s">
        <v>4219</v>
      </c>
      <c r="E98" s="1">
        <v>146966010</v>
      </c>
      <c r="F98" s="1">
        <v>3.27</v>
      </c>
      <c r="G98" s="1">
        <f t="shared" si="1"/>
        <v>480578852.7</v>
      </c>
    </row>
    <row r="99" spans="1:7" ht="12.75">
      <c r="A99" s="1" t="s">
        <v>6861</v>
      </c>
      <c r="B99" s="1" t="s">
        <v>3434</v>
      </c>
      <c r="C99" s="1" t="s">
        <v>3434</v>
      </c>
      <c r="D99" s="1" t="s">
        <v>6707</v>
      </c>
      <c r="E99" s="1">
        <v>95396534</v>
      </c>
      <c r="F99" s="1">
        <v>4.9854</v>
      </c>
      <c r="G99" s="1">
        <f t="shared" si="1"/>
        <v>475589880.6036</v>
      </c>
    </row>
    <row r="100" spans="1:7" ht="12.75">
      <c r="A100" s="1" t="s">
        <v>4605</v>
      </c>
      <c r="B100" s="1" t="s">
        <v>4606</v>
      </c>
      <c r="C100" s="1" t="s">
        <v>4608</v>
      </c>
      <c r="D100" s="1" t="s">
        <v>4582</v>
      </c>
      <c r="E100" s="1">
        <v>104724991</v>
      </c>
      <c r="F100" s="1">
        <v>4.54</v>
      </c>
      <c r="G100" s="1">
        <f t="shared" si="1"/>
        <v>475451459.14</v>
      </c>
    </row>
    <row r="101" spans="1:7" ht="12.75">
      <c r="A101" s="1" t="s">
        <v>3516</v>
      </c>
      <c r="B101" s="1" t="s">
        <v>3517</v>
      </c>
      <c r="C101" s="1" t="s">
        <v>3519</v>
      </c>
      <c r="D101" s="1" t="s">
        <v>3457</v>
      </c>
      <c r="E101" s="1">
        <v>130897235</v>
      </c>
      <c r="F101" s="1">
        <v>3.54</v>
      </c>
      <c r="G101" s="1">
        <f t="shared" si="1"/>
        <v>463376211.9</v>
      </c>
    </row>
    <row r="102" spans="1:7" ht="12.75">
      <c r="A102" s="1" t="s">
        <v>3346</v>
      </c>
      <c r="B102" s="1" t="s">
        <v>3312</v>
      </c>
      <c r="C102" s="1" t="s">
        <v>3312</v>
      </c>
      <c r="D102" s="1" t="s">
        <v>1618</v>
      </c>
      <c r="E102" s="1">
        <v>112492290</v>
      </c>
      <c r="F102" s="1">
        <v>4.1187000000000005</v>
      </c>
      <c r="G102" s="1">
        <f t="shared" si="1"/>
        <v>463321994.8230001</v>
      </c>
    </row>
    <row r="103" spans="1:7" ht="12.75">
      <c r="A103" s="1" t="s">
        <v>5395</v>
      </c>
      <c r="B103" s="1" t="s">
        <v>5396</v>
      </c>
      <c r="C103" s="1" t="s">
        <v>5398</v>
      </c>
      <c r="D103" s="1" t="s">
        <v>1615</v>
      </c>
      <c r="E103" s="1">
        <v>168277912</v>
      </c>
      <c r="F103" s="1">
        <v>2.75</v>
      </c>
      <c r="G103" s="1">
        <f t="shared" si="1"/>
        <v>462764258</v>
      </c>
    </row>
    <row r="104" spans="1:7" ht="12.75">
      <c r="A104" s="1" t="s">
        <v>5071</v>
      </c>
      <c r="B104" s="1" t="s">
        <v>5072</v>
      </c>
      <c r="C104" s="1" t="s">
        <v>5074</v>
      </c>
      <c r="D104" s="1" t="s">
        <v>1167</v>
      </c>
      <c r="E104" s="1">
        <v>115583010</v>
      </c>
      <c r="F104" s="1">
        <v>3.9236</v>
      </c>
      <c r="G104" s="1">
        <f t="shared" si="1"/>
        <v>453501498.036</v>
      </c>
    </row>
    <row r="105" spans="1:7" ht="12.75">
      <c r="A105" s="1" t="s">
        <v>6654</v>
      </c>
      <c r="B105" s="1" t="s">
        <v>6655</v>
      </c>
      <c r="C105" s="1" t="s">
        <v>6657</v>
      </c>
      <c r="D105" s="1" t="s">
        <v>6634</v>
      </c>
      <c r="E105" s="1">
        <v>118979783</v>
      </c>
      <c r="F105" s="1">
        <v>3.76</v>
      </c>
      <c r="G105" s="1">
        <f t="shared" si="1"/>
        <v>447363984.08</v>
      </c>
    </row>
    <row r="106" spans="1:7" ht="12.75">
      <c r="A106" s="1" t="s">
        <v>3381</v>
      </c>
      <c r="B106" s="1" t="s">
        <v>3382</v>
      </c>
      <c r="C106" s="1" t="s">
        <v>3385</v>
      </c>
      <c r="D106" s="1" t="s">
        <v>3387</v>
      </c>
      <c r="E106" s="1">
        <v>114733609</v>
      </c>
      <c r="F106" s="1">
        <v>3.85</v>
      </c>
      <c r="G106" s="1">
        <f t="shared" si="1"/>
        <v>441724394.65000004</v>
      </c>
    </row>
    <row r="107" spans="1:7" ht="12.75">
      <c r="A107" s="1" t="s">
        <v>3065</v>
      </c>
      <c r="B107" s="1" t="s">
        <v>3066</v>
      </c>
      <c r="C107" s="1" t="s">
        <v>3068</v>
      </c>
      <c r="D107" s="1" t="s">
        <v>3012</v>
      </c>
      <c r="E107" s="1">
        <v>130237379</v>
      </c>
      <c r="F107" s="1">
        <v>3.32</v>
      </c>
      <c r="G107" s="1">
        <f t="shared" si="1"/>
        <v>432388098.28</v>
      </c>
    </row>
    <row r="108" spans="1:7" ht="12.75">
      <c r="A108" s="1" t="s">
        <v>3766</v>
      </c>
      <c r="B108" s="1" t="s">
        <v>2006</v>
      </c>
      <c r="C108" s="1" t="s">
        <v>2006</v>
      </c>
      <c r="D108" s="1" t="s">
        <v>1124</v>
      </c>
      <c r="E108" s="1">
        <v>129454696</v>
      </c>
      <c r="F108" s="1">
        <v>3.3145000000000002</v>
      </c>
      <c r="G108" s="1">
        <f t="shared" si="1"/>
        <v>429077589.892</v>
      </c>
    </row>
    <row r="109" spans="1:7" ht="12.75">
      <c r="A109" s="1" t="s">
        <v>774</v>
      </c>
      <c r="B109" s="1" t="s">
        <v>775</v>
      </c>
      <c r="C109" s="1" t="s">
        <v>777</v>
      </c>
      <c r="D109" s="1" t="s">
        <v>1530</v>
      </c>
      <c r="E109" s="1">
        <v>128861393</v>
      </c>
      <c r="F109" s="1">
        <v>3.26</v>
      </c>
      <c r="G109" s="1">
        <f t="shared" si="1"/>
        <v>420088141.17999995</v>
      </c>
    </row>
    <row r="110" spans="1:7" ht="12.75">
      <c r="A110" s="1" t="s">
        <v>4898</v>
      </c>
      <c r="B110" s="1" t="s">
        <v>4899</v>
      </c>
      <c r="C110" s="1" t="s">
        <v>4901</v>
      </c>
      <c r="D110" s="1" t="s">
        <v>4857</v>
      </c>
      <c r="E110" s="1">
        <v>97289200</v>
      </c>
      <c r="F110" s="1">
        <v>4.24</v>
      </c>
      <c r="G110" s="1">
        <f t="shared" si="1"/>
        <v>412506208</v>
      </c>
    </row>
    <row r="111" spans="1:7" ht="12.75">
      <c r="A111" s="1" t="s">
        <v>543</v>
      </c>
      <c r="B111" s="1" t="s">
        <v>544</v>
      </c>
      <c r="C111" s="1" t="s">
        <v>547</v>
      </c>
      <c r="D111" s="1" t="s">
        <v>521</v>
      </c>
      <c r="E111" s="1">
        <v>109398067</v>
      </c>
      <c r="F111" s="1">
        <v>3.67</v>
      </c>
      <c r="G111" s="1">
        <f t="shared" si="1"/>
        <v>401490905.89</v>
      </c>
    </row>
    <row r="112" spans="1:7" ht="12.75">
      <c r="A112" s="1" t="s">
        <v>4108</v>
      </c>
      <c r="B112" s="1" t="s">
        <v>4109</v>
      </c>
      <c r="C112" s="1" t="s">
        <v>4111</v>
      </c>
      <c r="D112" s="1" t="s">
        <v>2011</v>
      </c>
      <c r="E112" s="1">
        <v>99048560</v>
      </c>
      <c r="F112" s="1">
        <v>4.0112000000000005</v>
      </c>
      <c r="G112" s="1">
        <f t="shared" si="1"/>
        <v>397303583.87200004</v>
      </c>
    </row>
    <row r="113" spans="1:7" ht="12.75">
      <c r="A113" s="1" t="s">
        <v>2807</v>
      </c>
      <c r="B113" s="1" t="s">
        <v>4023</v>
      </c>
      <c r="C113" s="1" t="s">
        <v>4023</v>
      </c>
      <c r="D113" s="1" t="s">
        <v>2748</v>
      </c>
      <c r="E113" s="1">
        <v>117048994</v>
      </c>
      <c r="F113" s="1">
        <v>3.3361</v>
      </c>
      <c r="G113" s="1">
        <f t="shared" si="1"/>
        <v>390487148.8834</v>
      </c>
    </row>
    <row r="114" spans="1:7" ht="12.75">
      <c r="A114" s="1" t="s">
        <v>114</v>
      </c>
      <c r="B114" s="1" t="s">
        <v>115</v>
      </c>
      <c r="C114" s="1" t="s">
        <v>117</v>
      </c>
      <c r="D114" s="1" t="s">
        <v>44</v>
      </c>
      <c r="E114" s="1">
        <v>98373175</v>
      </c>
      <c r="F114" s="1">
        <v>3.9391000000000003</v>
      </c>
      <c r="G114" s="1">
        <f t="shared" si="1"/>
        <v>387501773.64250004</v>
      </c>
    </row>
    <row r="115" spans="1:7" ht="12.75">
      <c r="A115" s="1" t="s">
        <v>3504</v>
      </c>
      <c r="B115" s="1" t="s">
        <v>3505</v>
      </c>
      <c r="C115" s="1" t="s">
        <v>3507</v>
      </c>
      <c r="D115" s="1" t="s">
        <v>3457</v>
      </c>
      <c r="E115" s="1">
        <v>111804304</v>
      </c>
      <c r="F115" s="1">
        <v>3.45</v>
      </c>
      <c r="G115" s="1">
        <f t="shared" si="1"/>
        <v>385724848.8</v>
      </c>
    </row>
    <row r="116" spans="1:7" ht="12.75">
      <c r="A116" s="1" t="s">
        <v>558</v>
      </c>
      <c r="B116" s="1" t="s">
        <v>559</v>
      </c>
      <c r="C116" s="1" t="s">
        <v>1309</v>
      </c>
      <c r="D116" s="1" t="s">
        <v>562</v>
      </c>
      <c r="E116" s="1">
        <v>128038434</v>
      </c>
      <c r="F116" s="1">
        <v>3</v>
      </c>
      <c r="G116" s="1">
        <f t="shared" si="1"/>
        <v>384115302</v>
      </c>
    </row>
    <row r="117" spans="1:7" ht="12.75">
      <c r="A117" s="1" t="s">
        <v>1300</v>
      </c>
      <c r="B117" s="1" t="s">
        <v>1301</v>
      </c>
      <c r="C117" s="1" t="s">
        <v>1303</v>
      </c>
      <c r="D117" s="1" t="s">
        <v>1210</v>
      </c>
      <c r="E117" s="1">
        <v>115024969</v>
      </c>
      <c r="F117" s="1">
        <v>3.31</v>
      </c>
      <c r="G117" s="1">
        <f t="shared" si="1"/>
        <v>380732647.39</v>
      </c>
    </row>
    <row r="118" spans="1:7" ht="12.75">
      <c r="A118" s="1" t="s">
        <v>4360</v>
      </c>
      <c r="B118" s="1" t="s">
        <v>4361</v>
      </c>
      <c r="C118" s="1" t="s">
        <v>4351</v>
      </c>
      <c r="D118" s="1" t="s">
        <v>4302</v>
      </c>
      <c r="E118" s="1">
        <v>105765228</v>
      </c>
      <c r="F118" s="1">
        <v>3.56</v>
      </c>
      <c r="G118" s="1">
        <f t="shared" si="1"/>
        <v>376524211.68</v>
      </c>
    </row>
    <row r="119" spans="1:7" ht="12.75">
      <c r="A119" s="1" t="s">
        <v>5190</v>
      </c>
      <c r="B119" s="1" t="s">
        <v>5191</v>
      </c>
      <c r="C119" s="1" t="s">
        <v>5193</v>
      </c>
      <c r="D119" s="1" t="s">
        <v>2003</v>
      </c>
      <c r="E119" s="1">
        <v>123299519</v>
      </c>
      <c r="F119" s="1">
        <v>3.05</v>
      </c>
      <c r="G119" s="1">
        <f t="shared" si="1"/>
        <v>376063532.95</v>
      </c>
    </row>
    <row r="120" spans="1:7" ht="12.75">
      <c r="A120" s="1" t="s">
        <v>1255</v>
      </c>
      <c r="B120" s="1" t="s">
        <v>1256</v>
      </c>
      <c r="C120" s="1" t="s">
        <v>1258</v>
      </c>
      <c r="D120" s="1" t="s">
        <v>1210</v>
      </c>
      <c r="E120" s="1">
        <v>113623434</v>
      </c>
      <c r="F120" s="1">
        <v>3.27</v>
      </c>
      <c r="G120" s="1">
        <f t="shared" si="1"/>
        <v>371548629.18</v>
      </c>
    </row>
    <row r="121" spans="1:7" ht="12.75">
      <c r="A121" s="1" t="s">
        <v>1092</v>
      </c>
      <c r="B121" s="1" t="s">
        <v>1093</v>
      </c>
      <c r="C121" s="1" t="s">
        <v>1096</v>
      </c>
      <c r="D121" s="1" t="s">
        <v>1058</v>
      </c>
      <c r="E121" s="1">
        <v>117410015</v>
      </c>
      <c r="F121" s="1">
        <v>3.0707</v>
      </c>
      <c r="G121" s="1">
        <f t="shared" si="1"/>
        <v>360530933.0605</v>
      </c>
    </row>
    <row r="122" spans="1:7" ht="12.75">
      <c r="A122" s="1" t="s">
        <v>6118</v>
      </c>
      <c r="B122" s="1" t="s">
        <v>6119</v>
      </c>
      <c r="C122" s="1" t="s">
        <v>6121</v>
      </c>
      <c r="D122" s="1" t="s">
        <v>405</v>
      </c>
      <c r="E122" s="1">
        <v>111888390</v>
      </c>
      <c r="F122" s="1">
        <v>3.2</v>
      </c>
      <c r="G122" s="1">
        <f t="shared" si="1"/>
        <v>358042848</v>
      </c>
    </row>
    <row r="123" spans="1:7" ht="12.75">
      <c r="A123" s="1" t="s">
        <v>6328</v>
      </c>
      <c r="B123" s="1" t="s">
        <v>6329</v>
      </c>
      <c r="C123" s="1" t="s">
        <v>6331</v>
      </c>
      <c r="D123" s="1" t="s">
        <v>6297</v>
      </c>
      <c r="E123" s="1">
        <v>95291205</v>
      </c>
      <c r="F123" s="1">
        <v>3.75</v>
      </c>
      <c r="G123" s="1">
        <f t="shared" si="1"/>
        <v>357342018.75</v>
      </c>
    </row>
    <row r="124" spans="1:7" ht="12.75">
      <c r="A124" s="1" t="s">
        <v>3333</v>
      </c>
      <c r="B124" s="1" t="s">
        <v>3334</v>
      </c>
      <c r="C124" s="1" t="s">
        <v>3336</v>
      </c>
      <c r="D124" s="1" t="s">
        <v>1618</v>
      </c>
      <c r="E124" s="1">
        <v>109738289</v>
      </c>
      <c r="F124" s="1">
        <v>3.22</v>
      </c>
      <c r="G124" s="1">
        <f t="shared" si="1"/>
        <v>353357290.58000004</v>
      </c>
    </row>
    <row r="125" spans="1:7" ht="12.75">
      <c r="A125" s="1" t="s">
        <v>2651</v>
      </c>
      <c r="B125" s="1" t="s">
        <v>2652</v>
      </c>
      <c r="C125" s="1" t="s">
        <v>2654</v>
      </c>
      <c r="D125" s="1" t="s">
        <v>2006</v>
      </c>
      <c r="E125" s="1">
        <v>85840017</v>
      </c>
      <c r="F125" s="1">
        <v>4.064</v>
      </c>
      <c r="G125" s="1">
        <f t="shared" si="1"/>
        <v>348853829.088</v>
      </c>
    </row>
    <row r="126" spans="1:7" ht="12.75">
      <c r="A126" s="1" t="s">
        <v>722</v>
      </c>
      <c r="B126" s="1" t="s">
        <v>723</v>
      </c>
      <c r="C126" s="1" t="s">
        <v>725</v>
      </c>
      <c r="D126" s="1" t="s">
        <v>712</v>
      </c>
      <c r="E126" s="1">
        <v>100315020</v>
      </c>
      <c r="F126" s="1">
        <v>3.33</v>
      </c>
      <c r="G126" s="1">
        <f t="shared" si="1"/>
        <v>334049016.6</v>
      </c>
    </row>
    <row r="127" spans="1:7" ht="12.75">
      <c r="A127" s="1" t="s">
        <v>6403</v>
      </c>
      <c r="B127" s="1" t="s">
        <v>6404</v>
      </c>
      <c r="C127" s="1" t="s">
        <v>6406</v>
      </c>
      <c r="D127" s="1" t="s">
        <v>1065</v>
      </c>
      <c r="E127" s="1">
        <v>89305129</v>
      </c>
      <c r="F127" s="1">
        <v>3.6939</v>
      </c>
      <c r="G127" s="1">
        <f t="shared" si="1"/>
        <v>329884216.0131</v>
      </c>
    </row>
    <row r="128" spans="1:7" ht="12.75">
      <c r="A128" s="1" t="s">
        <v>6229</v>
      </c>
      <c r="B128" s="1" t="s">
        <v>6230</v>
      </c>
      <c r="C128" s="1" t="s">
        <v>6232</v>
      </c>
      <c r="D128" s="1" t="s">
        <v>6195</v>
      </c>
      <c r="E128" s="1">
        <v>118463497</v>
      </c>
      <c r="F128" s="1">
        <v>2.75</v>
      </c>
      <c r="G128" s="1">
        <f t="shared" si="1"/>
        <v>325774616.75</v>
      </c>
    </row>
    <row r="129" spans="1:7" ht="12.75">
      <c r="A129" s="1" t="s">
        <v>3397</v>
      </c>
      <c r="B129" s="1" t="s">
        <v>3398</v>
      </c>
      <c r="C129" s="1" t="s">
        <v>3400</v>
      </c>
      <c r="D129" s="1" t="s">
        <v>3387</v>
      </c>
      <c r="E129" s="1">
        <v>84783558</v>
      </c>
      <c r="F129" s="1">
        <v>3.8</v>
      </c>
      <c r="G129" s="1">
        <f t="shared" si="1"/>
        <v>322177520.4</v>
      </c>
    </row>
    <row r="130" spans="1:7" ht="12.75">
      <c r="A130" s="1" t="s">
        <v>1489</v>
      </c>
      <c r="B130" s="1" t="s">
        <v>1490</v>
      </c>
      <c r="C130" s="1" t="s">
        <v>1492</v>
      </c>
      <c r="D130" s="1" t="s">
        <v>1478</v>
      </c>
      <c r="E130" s="1">
        <v>99899695</v>
      </c>
      <c r="F130" s="1">
        <v>3.2</v>
      </c>
      <c r="G130" s="1">
        <f aca="true" t="shared" si="2" ref="G130:G193">PRODUCT(E130:F130)</f>
        <v>319679024</v>
      </c>
    </row>
    <row r="131" spans="1:7" ht="12.75">
      <c r="A131" s="1" t="s">
        <v>3964</v>
      </c>
      <c r="B131" s="1" t="s">
        <v>3965</v>
      </c>
      <c r="C131" s="1" t="s">
        <v>3917</v>
      </c>
      <c r="D131" s="1" t="s">
        <v>3919</v>
      </c>
      <c r="E131" s="1">
        <v>111434790</v>
      </c>
      <c r="F131" s="1">
        <v>2.75</v>
      </c>
      <c r="G131" s="1">
        <f t="shared" si="2"/>
        <v>306445672.5</v>
      </c>
    </row>
    <row r="132" spans="1:7" ht="12.75">
      <c r="A132" s="1" t="s">
        <v>1573</v>
      </c>
      <c r="B132" s="1" t="s">
        <v>1574</v>
      </c>
      <c r="C132" s="1" t="s">
        <v>1577</v>
      </c>
      <c r="D132" s="1" t="s">
        <v>1579</v>
      </c>
      <c r="E132" s="1">
        <v>64850765</v>
      </c>
      <c r="F132" s="1">
        <v>4.5978</v>
      </c>
      <c r="G132" s="1">
        <f t="shared" si="2"/>
        <v>298170847.31700003</v>
      </c>
    </row>
    <row r="133" spans="1:7" ht="12.75">
      <c r="A133" s="1" t="s">
        <v>5369</v>
      </c>
      <c r="B133" s="1" t="s">
        <v>5370</v>
      </c>
      <c r="C133" s="1" t="s">
        <v>5372</v>
      </c>
      <c r="D133" s="1" t="s">
        <v>3179</v>
      </c>
      <c r="E133" s="1">
        <v>85350086</v>
      </c>
      <c r="F133" s="1">
        <v>3.4216</v>
      </c>
      <c r="G133" s="1">
        <f t="shared" si="2"/>
        <v>292033854.2576</v>
      </c>
    </row>
    <row r="134" spans="1:7" ht="12.75">
      <c r="A134" s="1" t="s">
        <v>221</v>
      </c>
      <c r="B134" s="1" t="s">
        <v>222</v>
      </c>
      <c r="C134" s="1" t="s">
        <v>224</v>
      </c>
      <c r="D134" s="1" t="s">
        <v>226</v>
      </c>
      <c r="E134" s="1">
        <v>86377766</v>
      </c>
      <c r="F134" s="1">
        <v>3.35</v>
      </c>
      <c r="G134" s="1">
        <f t="shared" si="2"/>
        <v>289365516.1</v>
      </c>
    </row>
    <row r="135" spans="1:7" ht="12.75">
      <c r="A135" s="1" t="s">
        <v>1350</v>
      </c>
      <c r="B135" s="1" t="s">
        <v>1351</v>
      </c>
      <c r="C135" s="1" t="s">
        <v>1353</v>
      </c>
      <c r="D135" s="1" t="s">
        <v>1321</v>
      </c>
      <c r="E135" s="1">
        <v>83456070</v>
      </c>
      <c r="F135" s="1">
        <v>3.4</v>
      </c>
      <c r="G135" s="1">
        <f t="shared" si="2"/>
        <v>283750638</v>
      </c>
    </row>
    <row r="136" spans="1:7" ht="12.75">
      <c r="A136" s="1" t="s">
        <v>6851</v>
      </c>
      <c r="B136" s="1" t="s">
        <v>6852</v>
      </c>
      <c r="C136" s="1" t="s">
        <v>6707</v>
      </c>
      <c r="D136" s="1" t="s">
        <v>6707</v>
      </c>
      <c r="E136" s="1">
        <v>53426130</v>
      </c>
      <c r="F136" s="1">
        <v>5.1984</v>
      </c>
      <c r="G136" s="1">
        <f t="shared" si="2"/>
        <v>277730394.19200003</v>
      </c>
    </row>
    <row r="137" spans="1:7" ht="12.75">
      <c r="A137" s="1" t="s">
        <v>6666</v>
      </c>
      <c r="B137" s="1" t="s">
        <v>6667</v>
      </c>
      <c r="C137" s="1" t="s">
        <v>6669</v>
      </c>
      <c r="D137" s="1" t="s">
        <v>6634</v>
      </c>
      <c r="E137" s="1">
        <v>67202884</v>
      </c>
      <c r="F137" s="1">
        <v>4.0583</v>
      </c>
      <c r="G137" s="1">
        <f t="shared" si="2"/>
        <v>272729464.1372</v>
      </c>
    </row>
    <row r="138" spans="1:7" ht="12.75">
      <c r="A138" s="1" t="s">
        <v>4709</v>
      </c>
      <c r="B138" s="1" t="s">
        <v>4710</v>
      </c>
      <c r="C138" s="1" t="s">
        <v>4712</v>
      </c>
      <c r="D138" s="1" t="s">
        <v>1106</v>
      </c>
      <c r="E138" s="1">
        <v>80566683</v>
      </c>
      <c r="F138" s="1">
        <v>3.32</v>
      </c>
      <c r="G138" s="1">
        <f t="shared" si="2"/>
        <v>267481387.55999997</v>
      </c>
    </row>
    <row r="139" spans="1:7" ht="12.75">
      <c r="A139" s="1" t="s">
        <v>140</v>
      </c>
      <c r="B139" s="1" t="s">
        <v>141</v>
      </c>
      <c r="C139" s="1" t="s">
        <v>143</v>
      </c>
      <c r="D139" s="1" t="s">
        <v>131</v>
      </c>
      <c r="E139" s="1">
        <v>79571973</v>
      </c>
      <c r="F139" s="1">
        <v>3.36</v>
      </c>
      <c r="G139" s="1">
        <f t="shared" si="2"/>
        <v>267361829.28</v>
      </c>
    </row>
    <row r="140" spans="1:7" ht="12.75">
      <c r="A140" s="1" t="s">
        <v>4798</v>
      </c>
      <c r="B140" s="1" t="s">
        <v>4799</v>
      </c>
      <c r="C140" s="1" t="s">
        <v>4801</v>
      </c>
      <c r="D140" s="1" t="s">
        <v>1476</v>
      </c>
      <c r="E140" s="1">
        <v>63515589</v>
      </c>
      <c r="F140" s="1">
        <v>4.05</v>
      </c>
      <c r="G140" s="1">
        <f t="shared" si="2"/>
        <v>257238135.45</v>
      </c>
    </row>
    <row r="141" spans="1:7" ht="12.75">
      <c r="A141" s="1" t="s">
        <v>3240</v>
      </c>
      <c r="B141" s="1" t="s">
        <v>3241</v>
      </c>
      <c r="C141" s="1" t="s">
        <v>3243</v>
      </c>
      <c r="D141" s="1" t="s">
        <v>467</v>
      </c>
      <c r="E141" s="1">
        <v>82141065</v>
      </c>
      <c r="F141" s="1">
        <v>3.0735</v>
      </c>
      <c r="G141" s="1">
        <f t="shared" si="2"/>
        <v>252460563.2775</v>
      </c>
    </row>
    <row r="142" spans="1:7" ht="12.75">
      <c r="A142" s="1" t="s">
        <v>6075</v>
      </c>
      <c r="B142" s="1" t="s">
        <v>6076</v>
      </c>
      <c r="C142" s="1" t="s">
        <v>6078</v>
      </c>
      <c r="D142" s="1" t="s">
        <v>6066</v>
      </c>
      <c r="E142" s="1">
        <v>58885612</v>
      </c>
      <c r="F142" s="1">
        <v>4.2398</v>
      </c>
      <c r="G142" s="1">
        <f t="shared" si="2"/>
        <v>249663217.75759998</v>
      </c>
    </row>
    <row r="143" spans="1:7" ht="12.75">
      <c r="A143" s="1" t="s">
        <v>4696</v>
      </c>
      <c r="B143" s="1" t="s">
        <v>4697</v>
      </c>
      <c r="C143" s="1" t="s">
        <v>4699</v>
      </c>
      <c r="D143" s="1" t="s">
        <v>1106</v>
      </c>
      <c r="E143" s="1">
        <v>75180020</v>
      </c>
      <c r="F143" s="1">
        <v>3.32</v>
      </c>
      <c r="G143" s="1">
        <f t="shared" si="2"/>
        <v>249597666.39999998</v>
      </c>
    </row>
    <row r="144" spans="1:7" ht="12.75">
      <c r="A144" s="1" t="s">
        <v>3610</v>
      </c>
      <c r="B144" s="1" t="s">
        <v>3611</v>
      </c>
      <c r="C144" s="1" t="s">
        <v>3587</v>
      </c>
      <c r="D144" s="1" t="s">
        <v>3562</v>
      </c>
      <c r="E144" s="1">
        <v>65559668</v>
      </c>
      <c r="F144" s="1">
        <v>3.74</v>
      </c>
      <c r="G144" s="1">
        <f t="shared" si="2"/>
        <v>245193158.32000002</v>
      </c>
    </row>
    <row r="145" spans="1:7" ht="12.75">
      <c r="A145" s="1" t="s">
        <v>4443</v>
      </c>
      <c r="B145" s="1" t="s">
        <v>4444</v>
      </c>
      <c r="C145" s="1" t="s">
        <v>4446</v>
      </c>
      <c r="D145" s="1" t="s">
        <v>1485</v>
      </c>
      <c r="E145" s="1">
        <v>66286305</v>
      </c>
      <c r="F145" s="1">
        <v>3.61</v>
      </c>
      <c r="G145" s="1">
        <f t="shared" si="2"/>
        <v>239293561.04999998</v>
      </c>
    </row>
    <row r="146" spans="1:7" ht="12.75">
      <c r="A146" s="1" t="s">
        <v>3139</v>
      </c>
      <c r="B146" s="1" t="s">
        <v>3140</v>
      </c>
      <c r="C146" s="1" t="s">
        <v>3142</v>
      </c>
      <c r="D146" s="1" t="s">
        <v>3095</v>
      </c>
      <c r="E146" s="1">
        <v>61102374</v>
      </c>
      <c r="F146" s="1">
        <v>3.9</v>
      </c>
      <c r="G146" s="1">
        <f t="shared" si="2"/>
        <v>238299258.6</v>
      </c>
    </row>
    <row r="147" spans="1:7" ht="12.75">
      <c r="A147" s="1" t="s">
        <v>1621</v>
      </c>
      <c r="B147" s="1" t="s">
        <v>1622</v>
      </c>
      <c r="C147" s="1" t="s">
        <v>1624</v>
      </c>
      <c r="D147" s="1" t="s">
        <v>1579</v>
      </c>
      <c r="E147" s="1">
        <v>66907291</v>
      </c>
      <c r="F147" s="1">
        <v>3.5611</v>
      </c>
      <c r="G147" s="1">
        <f t="shared" si="2"/>
        <v>238263553.9801</v>
      </c>
    </row>
    <row r="148" spans="1:7" ht="12.75">
      <c r="A148" s="1" t="s">
        <v>1890</v>
      </c>
      <c r="B148" s="1" t="s">
        <v>1891</v>
      </c>
      <c r="C148" s="1" t="s">
        <v>1894</v>
      </c>
      <c r="D148" s="1" t="s">
        <v>1896</v>
      </c>
      <c r="E148" s="1">
        <v>65742513</v>
      </c>
      <c r="F148" s="1">
        <v>3.61</v>
      </c>
      <c r="G148" s="1">
        <f t="shared" si="2"/>
        <v>237330471.92999998</v>
      </c>
    </row>
    <row r="149" spans="1:7" ht="12.75">
      <c r="A149" s="1" t="s">
        <v>5305</v>
      </c>
      <c r="B149" s="1" t="s">
        <v>5306</v>
      </c>
      <c r="C149" s="1" t="s">
        <v>5308</v>
      </c>
      <c r="D149" s="1" t="s">
        <v>5298</v>
      </c>
      <c r="E149" s="1">
        <v>57604857</v>
      </c>
      <c r="F149" s="1">
        <v>4.0964</v>
      </c>
      <c r="G149" s="1">
        <f t="shared" si="2"/>
        <v>235972536.2148</v>
      </c>
    </row>
    <row r="150" spans="1:7" ht="12.75">
      <c r="A150" s="1" t="s">
        <v>6368</v>
      </c>
      <c r="B150" s="1" t="s">
        <v>6369</v>
      </c>
      <c r="C150" s="1" t="s">
        <v>6372</v>
      </c>
      <c r="D150" s="1" t="s">
        <v>1065</v>
      </c>
      <c r="E150" s="1">
        <v>54916506</v>
      </c>
      <c r="F150" s="1">
        <v>4.246</v>
      </c>
      <c r="G150" s="1">
        <f t="shared" si="2"/>
        <v>233175484.476</v>
      </c>
    </row>
    <row r="151" spans="1:7" ht="12.75">
      <c r="A151" s="1" t="s">
        <v>666</v>
      </c>
      <c r="B151" s="1" t="s">
        <v>667</v>
      </c>
      <c r="C151" s="1" t="s">
        <v>669</v>
      </c>
      <c r="D151" s="1" t="s">
        <v>3647</v>
      </c>
      <c r="E151" s="1">
        <v>72464774</v>
      </c>
      <c r="F151" s="1">
        <v>3.2</v>
      </c>
      <c r="G151" s="1">
        <f t="shared" si="2"/>
        <v>231887276.8</v>
      </c>
    </row>
    <row r="152" spans="1:7" ht="12.75">
      <c r="A152" s="1" t="s">
        <v>2679</v>
      </c>
      <c r="B152" s="1" t="s">
        <v>2680</v>
      </c>
      <c r="C152" s="1" t="s">
        <v>2683</v>
      </c>
      <c r="D152" s="1" t="s">
        <v>2006</v>
      </c>
      <c r="E152" s="1">
        <v>54728636</v>
      </c>
      <c r="F152" s="1">
        <v>4.1634</v>
      </c>
      <c r="G152" s="1">
        <f t="shared" si="2"/>
        <v>227857203.12240002</v>
      </c>
    </row>
    <row r="153" spans="1:7" ht="12.75">
      <c r="A153" s="1" t="s">
        <v>6011</v>
      </c>
      <c r="B153" s="1" t="s">
        <v>6012</v>
      </c>
      <c r="C153" s="1" t="s">
        <v>6014</v>
      </c>
      <c r="D153" s="1" t="s">
        <v>1693</v>
      </c>
      <c r="E153" s="1">
        <v>66058656</v>
      </c>
      <c r="F153" s="1">
        <v>3.4447</v>
      </c>
      <c r="G153" s="1">
        <f t="shared" si="2"/>
        <v>227552252.32320002</v>
      </c>
    </row>
    <row r="154" spans="1:7" ht="12.75">
      <c r="A154" s="1" t="s">
        <v>862</v>
      </c>
      <c r="B154" s="1" t="s">
        <v>863</v>
      </c>
      <c r="C154" s="1" t="s">
        <v>865</v>
      </c>
      <c r="D154" s="1" t="s">
        <v>867</v>
      </c>
      <c r="E154" s="1">
        <v>63335208</v>
      </c>
      <c r="F154" s="1">
        <v>3.57</v>
      </c>
      <c r="G154" s="1">
        <f t="shared" si="2"/>
        <v>226106692.56</v>
      </c>
    </row>
    <row r="155" spans="1:7" ht="12.75">
      <c r="A155" s="1" t="s">
        <v>612</v>
      </c>
      <c r="B155" s="1" t="s">
        <v>613</v>
      </c>
      <c r="C155" s="1" t="s">
        <v>576</v>
      </c>
      <c r="D155" s="1" t="s">
        <v>576</v>
      </c>
      <c r="E155" s="1">
        <v>73763341</v>
      </c>
      <c r="F155" s="1">
        <v>3.0032</v>
      </c>
      <c r="G155" s="1">
        <f t="shared" si="2"/>
        <v>221526065.69120002</v>
      </c>
    </row>
    <row r="156" spans="1:7" ht="12.75">
      <c r="A156" s="1" t="s">
        <v>4592</v>
      </c>
      <c r="B156" s="1" t="s">
        <v>4593</v>
      </c>
      <c r="C156" s="1" t="s">
        <v>4595</v>
      </c>
      <c r="D156" s="1" t="s">
        <v>4582</v>
      </c>
      <c r="E156" s="1">
        <v>53033603</v>
      </c>
      <c r="F156" s="1">
        <v>4.1613</v>
      </c>
      <c r="G156" s="1">
        <f t="shared" si="2"/>
        <v>220688732.1639</v>
      </c>
    </row>
    <row r="157" spans="1:7" ht="12.75">
      <c r="A157" s="1" t="s">
        <v>5962</v>
      </c>
      <c r="B157" s="1" t="s">
        <v>5963</v>
      </c>
      <c r="C157" s="1" t="s">
        <v>5965</v>
      </c>
      <c r="D157" s="1" t="s">
        <v>5967</v>
      </c>
      <c r="E157" s="1">
        <v>66334479</v>
      </c>
      <c r="F157" s="1">
        <v>3.28</v>
      </c>
      <c r="G157" s="1">
        <f t="shared" si="2"/>
        <v>217577091.11999997</v>
      </c>
    </row>
    <row r="158" spans="1:7" ht="12.75">
      <c r="A158" s="1" t="s">
        <v>1458</v>
      </c>
      <c r="B158" s="1" t="s">
        <v>1459</v>
      </c>
      <c r="C158" s="1" t="s">
        <v>1386</v>
      </c>
      <c r="D158" s="1" t="s">
        <v>1371</v>
      </c>
      <c r="E158" s="1">
        <v>62810584</v>
      </c>
      <c r="F158" s="1">
        <v>3.43</v>
      </c>
      <c r="G158" s="1">
        <f t="shared" si="2"/>
        <v>215440303.12</v>
      </c>
    </row>
    <row r="159" spans="1:7" ht="12.75">
      <c r="A159" s="1" t="s">
        <v>2343</v>
      </c>
      <c r="B159" s="1" t="s">
        <v>2344</v>
      </c>
      <c r="C159" s="1" t="s">
        <v>2346</v>
      </c>
      <c r="D159" s="1" t="s">
        <v>2335</v>
      </c>
      <c r="E159" s="1">
        <v>64096990</v>
      </c>
      <c r="F159" s="1">
        <v>3.24</v>
      </c>
      <c r="G159" s="1">
        <f t="shared" si="2"/>
        <v>207674247.60000002</v>
      </c>
    </row>
    <row r="160" spans="1:7" ht="12.75">
      <c r="A160" s="1" t="s">
        <v>1</v>
      </c>
      <c r="B160" s="1" t="s">
        <v>2</v>
      </c>
      <c r="C160" s="1" t="s">
        <v>4</v>
      </c>
      <c r="D160" s="1" t="s">
        <v>2700</v>
      </c>
      <c r="E160" s="1">
        <v>60814220</v>
      </c>
      <c r="F160" s="1">
        <v>3.36</v>
      </c>
      <c r="G160" s="1">
        <f t="shared" si="2"/>
        <v>204335779.2</v>
      </c>
    </row>
    <row r="161" spans="1:7" ht="12.75">
      <c r="A161" s="1" t="s">
        <v>4409</v>
      </c>
      <c r="B161" s="1" t="s">
        <v>4410</v>
      </c>
      <c r="C161" s="1" t="s">
        <v>4412</v>
      </c>
      <c r="D161" s="1" t="s">
        <v>4302</v>
      </c>
      <c r="E161" s="1">
        <v>45923610</v>
      </c>
      <c r="F161" s="1">
        <v>4.3507</v>
      </c>
      <c r="G161" s="1">
        <f t="shared" si="2"/>
        <v>199799850.02699998</v>
      </c>
    </row>
    <row r="162" spans="1:7" ht="12.75">
      <c r="A162" s="1" t="s">
        <v>4644</v>
      </c>
      <c r="B162" s="1" t="s">
        <v>4645</v>
      </c>
      <c r="C162" s="1" t="s">
        <v>4647</v>
      </c>
      <c r="D162" s="1" t="s">
        <v>4582</v>
      </c>
      <c r="E162" s="1">
        <v>46086521</v>
      </c>
      <c r="F162" s="1">
        <v>4.3024000000000004</v>
      </c>
      <c r="G162" s="1">
        <f t="shared" si="2"/>
        <v>198282647.95040002</v>
      </c>
    </row>
    <row r="163" spans="1:7" ht="12.75">
      <c r="A163" s="1" t="s">
        <v>5106</v>
      </c>
      <c r="B163" s="1" t="s">
        <v>5107</v>
      </c>
      <c r="C163" s="1" t="s">
        <v>5109</v>
      </c>
      <c r="D163" s="1" t="s">
        <v>3370</v>
      </c>
      <c r="E163" s="1">
        <v>60477839</v>
      </c>
      <c r="F163" s="1">
        <v>3.25</v>
      </c>
      <c r="G163" s="1">
        <f t="shared" si="2"/>
        <v>196552976.75</v>
      </c>
    </row>
    <row r="164" spans="1:7" ht="12.75">
      <c r="A164" s="1" t="s">
        <v>1592</v>
      </c>
      <c r="B164" s="1" t="s">
        <v>1593</v>
      </c>
      <c r="C164" s="1" t="s">
        <v>1595</v>
      </c>
      <c r="D164" s="1" t="s">
        <v>1579</v>
      </c>
      <c r="E164" s="1">
        <v>46413664</v>
      </c>
      <c r="F164" s="1">
        <v>4.12</v>
      </c>
      <c r="G164" s="1">
        <f t="shared" si="2"/>
        <v>191224295.68</v>
      </c>
    </row>
    <row r="165" spans="1:7" ht="12.75">
      <c r="A165" s="1" t="s">
        <v>5939</v>
      </c>
      <c r="B165" s="1" t="s">
        <v>5940</v>
      </c>
      <c r="C165" s="1" t="s">
        <v>5942</v>
      </c>
      <c r="D165" s="1" t="s">
        <v>5894</v>
      </c>
      <c r="E165" s="1">
        <v>65061665</v>
      </c>
      <c r="F165" s="1">
        <v>2.93</v>
      </c>
      <c r="G165" s="1">
        <f t="shared" si="2"/>
        <v>190630678.45000002</v>
      </c>
    </row>
    <row r="166" spans="1:7" ht="12.75">
      <c r="A166" s="1" t="s">
        <v>4878</v>
      </c>
      <c r="B166" s="1" t="s">
        <v>4879</v>
      </c>
      <c r="C166" s="1" t="s">
        <v>4881</v>
      </c>
      <c r="D166" s="1" t="s">
        <v>4857</v>
      </c>
      <c r="E166" s="1">
        <v>55347826</v>
      </c>
      <c r="F166" s="1">
        <v>3.42</v>
      </c>
      <c r="G166" s="1">
        <f t="shared" si="2"/>
        <v>189289564.92</v>
      </c>
    </row>
    <row r="167" spans="1:7" ht="12.75">
      <c r="A167" s="1" t="s">
        <v>475</v>
      </c>
      <c r="B167" s="1" t="s">
        <v>3171</v>
      </c>
      <c r="C167" s="1" t="s">
        <v>3173</v>
      </c>
      <c r="D167" s="1" t="s">
        <v>467</v>
      </c>
      <c r="E167" s="1">
        <v>53572695</v>
      </c>
      <c r="F167" s="1">
        <v>3.53</v>
      </c>
      <c r="G167" s="1">
        <f t="shared" si="2"/>
        <v>189111613.35</v>
      </c>
    </row>
    <row r="168" spans="1:7" ht="12.75">
      <c r="A168" s="1" t="s">
        <v>5689</v>
      </c>
      <c r="B168" s="1" t="s">
        <v>5690</v>
      </c>
      <c r="C168" s="1" t="s">
        <v>5693</v>
      </c>
      <c r="D168" s="1" t="s">
        <v>5669</v>
      </c>
      <c r="E168" s="1">
        <v>59875475</v>
      </c>
      <c r="F168" s="1">
        <v>3.11</v>
      </c>
      <c r="G168" s="1">
        <f t="shared" si="2"/>
        <v>186212727.25</v>
      </c>
    </row>
    <row r="169" spans="1:7" ht="12.75">
      <c r="A169" s="1" t="s">
        <v>6266</v>
      </c>
      <c r="B169" s="1" t="s">
        <v>6267</v>
      </c>
      <c r="C169" s="1" t="s">
        <v>6269</v>
      </c>
      <c r="D169" s="1" t="s">
        <v>6271</v>
      </c>
      <c r="E169" s="1">
        <v>49139179</v>
      </c>
      <c r="F169" s="1">
        <v>3.75</v>
      </c>
      <c r="G169" s="1">
        <f t="shared" si="2"/>
        <v>184271921.25</v>
      </c>
    </row>
    <row r="170" spans="1:7" ht="12.75">
      <c r="A170" s="1" t="s">
        <v>2123</v>
      </c>
      <c r="B170" s="1" t="s">
        <v>2124</v>
      </c>
      <c r="C170" s="1" t="s">
        <v>2126</v>
      </c>
      <c r="D170" s="1" t="s">
        <v>2085</v>
      </c>
      <c r="E170" s="1">
        <v>50418313</v>
      </c>
      <c r="F170" s="1">
        <v>3.6137</v>
      </c>
      <c r="G170" s="1">
        <f t="shared" si="2"/>
        <v>182196657.6881</v>
      </c>
    </row>
    <row r="171" spans="1:7" ht="12.75">
      <c r="A171" s="1" t="s">
        <v>5253</v>
      </c>
      <c r="B171" s="1" t="s">
        <v>5254</v>
      </c>
      <c r="C171" s="1" t="s">
        <v>5257</v>
      </c>
      <c r="D171" s="1" t="s">
        <v>1182</v>
      </c>
      <c r="E171" s="1">
        <v>64925982</v>
      </c>
      <c r="F171" s="1">
        <v>2.75</v>
      </c>
      <c r="G171" s="1">
        <f t="shared" si="2"/>
        <v>178546450.5</v>
      </c>
    </row>
    <row r="172" spans="1:7" ht="12.75">
      <c r="A172" s="1" t="s">
        <v>6279</v>
      </c>
      <c r="B172" s="1" t="s">
        <v>6280</v>
      </c>
      <c r="C172" s="1" t="s">
        <v>6282</v>
      </c>
      <c r="D172" s="1" t="s">
        <v>6284</v>
      </c>
      <c r="E172" s="1">
        <v>51592832</v>
      </c>
      <c r="F172" s="1">
        <v>3.46</v>
      </c>
      <c r="G172" s="1">
        <f t="shared" si="2"/>
        <v>178511198.72</v>
      </c>
    </row>
    <row r="173" spans="1:7" ht="12.75">
      <c r="A173" s="1" t="s">
        <v>504</v>
      </c>
      <c r="B173" s="1" t="s">
        <v>505</v>
      </c>
      <c r="C173" s="1" t="s">
        <v>507</v>
      </c>
      <c r="D173" s="1" t="s">
        <v>4816</v>
      </c>
      <c r="E173" s="1">
        <v>52211391</v>
      </c>
      <c r="F173" s="1">
        <v>3.3926000000000003</v>
      </c>
      <c r="G173" s="1">
        <f t="shared" si="2"/>
        <v>177132365.10660002</v>
      </c>
    </row>
    <row r="174" spans="1:7" ht="12.75">
      <c r="A174" s="1" t="s">
        <v>360</v>
      </c>
      <c r="B174" s="1" t="s">
        <v>361</v>
      </c>
      <c r="C174" s="1" t="s">
        <v>363</v>
      </c>
      <c r="D174" s="1" t="s">
        <v>365</v>
      </c>
      <c r="E174" s="1">
        <v>51607960</v>
      </c>
      <c r="F174" s="1">
        <v>3.43</v>
      </c>
      <c r="G174" s="1">
        <f t="shared" si="2"/>
        <v>177015302.8</v>
      </c>
    </row>
    <row r="175" spans="1:7" ht="12.75">
      <c r="A175" s="1" t="s">
        <v>448</v>
      </c>
      <c r="B175" s="1" t="s">
        <v>449</v>
      </c>
      <c r="C175" s="1" t="s">
        <v>438</v>
      </c>
      <c r="D175" s="1" t="s">
        <v>1125</v>
      </c>
      <c r="E175" s="1">
        <v>65593649</v>
      </c>
      <c r="F175" s="1">
        <v>2.68</v>
      </c>
      <c r="G175" s="1">
        <f t="shared" si="2"/>
        <v>175790979.32000002</v>
      </c>
    </row>
    <row r="176" spans="1:7" ht="12.75">
      <c r="A176" s="1" t="s">
        <v>126</v>
      </c>
      <c r="B176" s="1" t="s">
        <v>127</v>
      </c>
      <c r="C176" s="1" t="s">
        <v>129</v>
      </c>
      <c r="D176" s="1" t="s">
        <v>131</v>
      </c>
      <c r="E176" s="1">
        <v>43060440</v>
      </c>
      <c r="F176" s="1">
        <v>4.0229</v>
      </c>
      <c r="G176" s="1">
        <f t="shared" si="2"/>
        <v>173227844.076</v>
      </c>
    </row>
    <row r="177" spans="1:7" ht="12.75">
      <c r="A177" s="1" t="s">
        <v>1682</v>
      </c>
      <c r="B177" s="1" t="s">
        <v>1683</v>
      </c>
      <c r="C177" s="1" t="s">
        <v>1685</v>
      </c>
      <c r="D177" s="1" t="s">
        <v>1672</v>
      </c>
      <c r="E177" s="1">
        <v>40639338</v>
      </c>
      <c r="F177" s="1">
        <v>4.2612000000000005</v>
      </c>
      <c r="G177" s="1">
        <f t="shared" si="2"/>
        <v>173172347.08560002</v>
      </c>
    </row>
    <row r="178" spans="1:7" ht="12.75">
      <c r="A178" s="1" t="s">
        <v>4746</v>
      </c>
      <c r="B178" s="1" t="s">
        <v>4747</v>
      </c>
      <c r="C178" s="1" t="s">
        <v>4080</v>
      </c>
      <c r="D178" s="1" t="s">
        <v>4022</v>
      </c>
      <c r="E178" s="1">
        <v>53957446</v>
      </c>
      <c r="F178" s="1">
        <v>3.2033</v>
      </c>
      <c r="G178" s="1">
        <f t="shared" si="2"/>
        <v>172841886.7718</v>
      </c>
    </row>
    <row r="179" spans="1:7" ht="12.75">
      <c r="A179" s="1" t="s">
        <v>2995</v>
      </c>
      <c r="B179" s="1" t="s">
        <v>2996</v>
      </c>
      <c r="C179" s="1" t="s">
        <v>2998</v>
      </c>
      <c r="D179" s="1" t="s">
        <v>6338</v>
      </c>
      <c r="E179" s="1">
        <v>45896174</v>
      </c>
      <c r="F179" s="1">
        <v>3.75</v>
      </c>
      <c r="G179" s="1">
        <f t="shared" si="2"/>
        <v>172110652.5</v>
      </c>
    </row>
    <row r="180" spans="1:7" ht="12.75">
      <c r="A180" s="1" t="s">
        <v>1667</v>
      </c>
      <c r="B180" s="1" t="s">
        <v>1668</v>
      </c>
      <c r="C180" s="1" t="s">
        <v>1670</v>
      </c>
      <c r="D180" s="1" t="s">
        <v>1672</v>
      </c>
      <c r="E180" s="1">
        <v>39592319</v>
      </c>
      <c r="F180" s="1">
        <v>4.3325</v>
      </c>
      <c r="G180" s="1">
        <f t="shared" si="2"/>
        <v>171533722.0675</v>
      </c>
    </row>
    <row r="181" spans="1:7" ht="12.75">
      <c r="A181" s="1" t="s">
        <v>2329</v>
      </c>
      <c r="B181" s="1" t="s">
        <v>2330</v>
      </c>
      <c r="C181" s="1" t="s">
        <v>2333</v>
      </c>
      <c r="D181" s="1" t="s">
        <v>2335</v>
      </c>
      <c r="E181" s="1">
        <v>62250896</v>
      </c>
      <c r="F181" s="1">
        <v>2.75</v>
      </c>
      <c r="G181" s="1">
        <f t="shared" si="2"/>
        <v>171189964</v>
      </c>
    </row>
    <row r="182" spans="1:7" ht="12.75">
      <c r="A182" s="1" t="s">
        <v>5457</v>
      </c>
      <c r="B182" s="1" t="s">
        <v>5458</v>
      </c>
      <c r="C182" s="1" t="s">
        <v>5460</v>
      </c>
      <c r="D182" s="1" t="s">
        <v>5462</v>
      </c>
      <c r="E182" s="1">
        <v>51538340</v>
      </c>
      <c r="F182" s="1">
        <v>3.3</v>
      </c>
      <c r="G182" s="1">
        <f t="shared" si="2"/>
        <v>170076522</v>
      </c>
    </row>
    <row r="183" spans="1:7" ht="12.75">
      <c r="A183" s="1" t="s">
        <v>2663</v>
      </c>
      <c r="B183" s="1" t="s">
        <v>2664</v>
      </c>
      <c r="C183" s="1" t="s">
        <v>2666</v>
      </c>
      <c r="D183" s="1" t="s">
        <v>2006</v>
      </c>
      <c r="E183" s="1">
        <v>43638629</v>
      </c>
      <c r="F183" s="1">
        <v>3.8834000000000004</v>
      </c>
      <c r="G183" s="1">
        <f t="shared" si="2"/>
        <v>169466251.85860002</v>
      </c>
    </row>
    <row r="184" spans="1:7" ht="12.75">
      <c r="A184" s="1" t="s">
        <v>5496</v>
      </c>
      <c r="B184" s="1" t="s">
        <v>5497</v>
      </c>
      <c r="C184" s="1" t="s">
        <v>5500</v>
      </c>
      <c r="D184" s="1" t="s">
        <v>5462</v>
      </c>
      <c r="E184" s="1">
        <v>61525518</v>
      </c>
      <c r="F184" s="1">
        <v>2.75</v>
      </c>
      <c r="G184" s="1">
        <f t="shared" si="2"/>
        <v>169195174.5</v>
      </c>
    </row>
    <row r="185" spans="1:7" ht="12.75">
      <c r="A185" s="1" t="s">
        <v>4312</v>
      </c>
      <c r="B185" s="1" t="s">
        <v>4313</v>
      </c>
      <c r="C185" s="1" t="s">
        <v>4315</v>
      </c>
      <c r="D185" s="1" t="s">
        <v>4302</v>
      </c>
      <c r="E185" s="1">
        <v>35234818</v>
      </c>
      <c r="F185" s="1">
        <v>4.8</v>
      </c>
      <c r="G185" s="1">
        <f t="shared" si="2"/>
        <v>169127126.4</v>
      </c>
    </row>
    <row r="186" spans="1:7" ht="12.75">
      <c r="A186" s="1" t="s">
        <v>13</v>
      </c>
      <c r="B186" s="1" t="s">
        <v>14</v>
      </c>
      <c r="C186" s="1" t="s">
        <v>1033</v>
      </c>
      <c r="D186" s="1" t="s">
        <v>2700</v>
      </c>
      <c r="E186" s="1">
        <v>46185123</v>
      </c>
      <c r="F186" s="1">
        <v>3.65</v>
      </c>
      <c r="G186" s="1">
        <f t="shared" si="2"/>
        <v>168575698.95</v>
      </c>
    </row>
    <row r="187" spans="1:7" ht="12.75">
      <c r="A187" s="1" t="s">
        <v>5471</v>
      </c>
      <c r="B187" s="1" t="s">
        <v>5472</v>
      </c>
      <c r="C187" s="1" t="s">
        <v>5474</v>
      </c>
      <c r="D187" s="1" t="s">
        <v>5462</v>
      </c>
      <c r="E187" s="1">
        <v>44854977</v>
      </c>
      <c r="F187" s="1">
        <v>3.74</v>
      </c>
      <c r="G187" s="1">
        <f t="shared" si="2"/>
        <v>167757613.98000002</v>
      </c>
    </row>
    <row r="188" spans="1:7" ht="12.75">
      <c r="A188" s="1" t="s">
        <v>3637</v>
      </c>
      <c r="B188" s="1" t="s">
        <v>3638</v>
      </c>
      <c r="C188" s="1" t="s">
        <v>3641</v>
      </c>
      <c r="D188" s="1" t="s">
        <v>3626</v>
      </c>
      <c r="E188" s="1">
        <v>48925982</v>
      </c>
      <c r="F188" s="1">
        <v>3.4237</v>
      </c>
      <c r="G188" s="1">
        <f t="shared" si="2"/>
        <v>167507884.57340002</v>
      </c>
    </row>
    <row r="189" spans="1:7" ht="12.75">
      <c r="A189" s="1" t="s">
        <v>2561</v>
      </c>
      <c r="B189" s="1" t="s">
        <v>2562</v>
      </c>
      <c r="C189" s="1" t="s">
        <v>2564</v>
      </c>
      <c r="D189" s="1" t="s">
        <v>2524</v>
      </c>
      <c r="E189" s="1">
        <v>47845972</v>
      </c>
      <c r="F189" s="1">
        <v>3.5</v>
      </c>
      <c r="G189" s="1">
        <f t="shared" si="2"/>
        <v>167460902</v>
      </c>
    </row>
    <row r="190" spans="1:7" ht="12.75">
      <c r="A190" s="1" t="s">
        <v>4055</v>
      </c>
      <c r="B190" s="1" t="s">
        <v>4056</v>
      </c>
      <c r="C190" s="1" t="s">
        <v>4059</v>
      </c>
      <c r="D190" s="1" t="s">
        <v>4014</v>
      </c>
      <c r="E190" s="1">
        <v>59773240</v>
      </c>
      <c r="F190" s="1">
        <v>2.8</v>
      </c>
      <c r="G190" s="1">
        <f t="shared" si="2"/>
        <v>167365072</v>
      </c>
    </row>
    <row r="191" spans="1:7" ht="12.75">
      <c r="A191" s="1" t="s">
        <v>2226</v>
      </c>
      <c r="B191" s="1" t="s">
        <v>2227</v>
      </c>
      <c r="C191" s="1" t="s">
        <v>2229</v>
      </c>
      <c r="D191" s="1" t="s">
        <v>2185</v>
      </c>
      <c r="E191" s="1">
        <v>41840659</v>
      </c>
      <c r="F191" s="1">
        <v>4</v>
      </c>
      <c r="G191" s="1">
        <f t="shared" si="2"/>
        <v>167362636</v>
      </c>
    </row>
    <row r="192" spans="1:7" ht="12.75">
      <c r="A192" s="1" t="s">
        <v>851</v>
      </c>
      <c r="B192" s="1" t="s">
        <v>852</v>
      </c>
      <c r="C192" s="1" t="s">
        <v>854</v>
      </c>
      <c r="D192" s="1" t="s">
        <v>845</v>
      </c>
      <c r="E192" s="1">
        <v>59983500</v>
      </c>
      <c r="F192" s="1">
        <v>2.75</v>
      </c>
      <c r="G192" s="1">
        <f t="shared" si="2"/>
        <v>164954625</v>
      </c>
    </row>
    <row r="193" spans="1:7" ht="12.75">
      <c r="A193" s="1" t="s">
        <v>1981</v>
      </c>
      <c r="B193" s="1" t="s">
        <v>1982</v>
      </c>
      <c r="C193" s="1" t="s">
        <v>1984</v>
      </c>
      <c r="D193" s="1" t="s">
        <v>1955</v>
      </c>
      <c r="E193" s="1">
        <v>59625057</v>
      </c>
      <c r="F193" s="1">
        <v>2.75</v>
      </c>
      <c r="G193" s="1">
        <f t="shared" si="2"/>
        <v>163968906.75</v>
      </c>
    </row>
    <row r="194" spans="1:7" ht="12.75">
      <c r="A194" s="1" t="s">
        <v>2301</v>
      </c>
      <c r="B194" s="1" t="s">
        <v>2302</v>
      </c>
      <c r="C194" s="1" t="s">
        <v>2304</v>
      </c>
      <c r="D194" s="1" t="s">
        <v>2185</v>
      </c>
      <c r="E194" s="1">
        <v>34086792</v>
      </c>
      <c r="F194" s="1">
        <v>4.7382</v>
      </c>
      <c r="G194" s="1">
        <f aca="true" t="shared" si="3" ref="G194:G257">PRODUCT(E194:F194)</f>
        <v>161510037.8544</v>
      </c>
    </row>
    <row r="195" spans="1:7" ht="12.75">
      <c r="A195" s="1" t="s">
        <v>5152</v>
      </c>
      <c r="B195" s="1" t="s">
        <v>5153</v>
      </c>
      <c r="C195" s="1" t="s">
        <v>5155</v>
      </c>
      <c r="D195" s="1" t="s">
        <v>5479</v>
      </c>
      <c r="E195" s="1">
        <v>51868882</v>
      </c>
      <c r="F195" s="1">
        <v>3.0923000000000003</v>
      </c>
      <c r="G195" s="1">
        <f t="shared" si="3"/>
        <v>160394143.8086</v>
      </c>
    </row>
    <row r="196" spans="1:7" ht="12.75">
      <c r="A196" s="1" t="s">
        <v>4516</v>
      </c>
      <c r="B196" s="1" t="s">
        <v>4517</v>
      </c>
      <c r="C196" s="1" t="s">
        <v>4519</v>
      </c>
      <c r="D196" s="1" t="s">
        <v>4521</v>
      </c>
      <c r="E196" s="1">
        <v>43189581</v>
      </c>
      <c r="F196" s="1">
        <v>3.71</v>
      </c>
      <c r="G196" s="1">
        <f t="shared" si="3"/>
        <v>160233345.51</v>
      </c>
    </row>
    <row r="197" spans="1:7" ht="12.75">
      <c r="A197" s="1" t="s">
        <v>5384</v>
      </c>
      <c r="B197" s="1" t="s">
        <v>5385</v>
      </c>
      <c r="C197" s="1" t="s">
        <v>5387</v>
      </c>
      <c r="D197" s="1" t="s">
        <v>1615</v>
      </c>
      <c r="E197" s="1">
        <v>54350715</v>
      </c>
      <c r="F197" s="1">
        <v>2.86</v>
      </c>
      <c r="G197" s="1">
        <f t="shared" si="3"/>
        <v>155443044.9</v>
      </c>
    </row>
    <row r="198" spans="1:7" ht="12.75">
      <c r="A198" s="1" t="s">
        <v>6061</v>
      </c>
      <c r="B198" s="1" t="s">
        <v>6062</v>
      </c>
      <c r="C198" s="1" t="s">
        <v>6064</v>
      </c>
      <c r="D198" s="1" t="s">
        <v>6066</v>
      </c>
      <c r="E198" s="1">
        <v>40508971</v>
      </c>
      <c r="F198" s="1">
        <v>3.7805</v>
      </c>
      <c r="G198" s="1">
        <f t="shared" si="3"/>
        <v>153144164.8655</v>
      </c>
    </row>
    <row r="199" spans="1:7" ht="12.75">
      <c r="A199" s="1" t="s">
        <v>4167</v>
      </c>
      <c r="B199" s="1" t="s">
        <v>4168</v>
      </c>
      <c r="C199" s="1" t="s">
        <v>4170</v>
      </c>
      <c r="D199" s="1" t="s">
        <v>2011</v>
      </c>
      <c r="E199" s="1">
        <v>32066958</v>
      </c>
      <c r="F199" s="1">
        <v>4.75</v>
      </c>
      <c r="G199" s="1">
        <f t="shared" si="3"/>
        <v>152318050.5</v>
      </c>
    </row>
    <row r="200" spans="1:7" ht="12.75">
      <c r="A200" s="1" t="s">
        <v>6050</v>
      </c>
      <c r="B200" s="1" t="s">
        <v>6051</v>
      </c>
      <c r="C200" s="1" t="s">
        <v>6040</v>
      </c>
      <c r="D200" s="1" t="s">
        <v>1693</v>
      </c>
      <c r="E200" s="1">
        <v>39359048</v>
      </c>
      <c r="F200" s="1">
        <v>3.8693000000000004</v>
      </c>
      <c r="G200" s="1">
        <f t="shared" si="3"/>
        <v>152291964.4264</v>
      </c>
    </row>
    <row r="201" spans="1:7" ht="12.75">
      <c r="A201" s="1" t="s">
        <v>4576</v>
      </c>
      <c r="B201" s="1" t="s">
        <v>4577</v>
      </c>
      <c r="C201" s="1" t="s">
        <v>4580</v>
      </c>
      <c r="D201" s="1" t="s">
        <v>4582</v>
      </c>
      <c r="E201" s="1">
        <v>38044771</v>
      </c>
      <c r="F201" s="1">
        <v>3.8629000000000002</v>
      </c>
      <c r="G201" s="1">
        <f t="shared" si="3"/>
        <v>146963145.8959</v>
      </c>
    </row>
    <row r="202" spans="1:7" ht="12.75">
      <c r="A202" s="1" t="s">
        <v>2880</v>
      </c>
      <c r="B202" s="1" t="s">
        <v>2881</v>
      </c>
      <c r="C202" s="1" t="s">
        <v>2883</v>
      </c>
      <c r="D202" s="1" t="s">
        <v>1344</v>
      </c>
      <c r="E202" s="1">
        <v>44351415</v>
      </c>
      <c r="F202" s="1">
        <v>3.24</v>
      </c>
      <c r="G202" s="1">
        <f t="shared" si="3"/>
        <v>143698584.60000002</v>
      </c>
    </row>
    <row r="203" spans="1:7" ht="12.75">
      <c r="A203" s="1" t="s">
        <v>3889</v>
      </c>
      <c r="B203" s="1" t="s">
        <v>3890</v>
      </c>
      <c r="C203" s="1" t="s">
        <v>3892</v>
      </c>
      <c r="D203" s="1" t="s">
        <v>1905</v>
      </c>
      <c r="E203" s="1">
        <v>34667550</v>
      </c>
      <c r="F203" s="1">
        <v>4.1361</v>
      </c>
      <c r="G203" s="1">
        <f t="shared" si="3"/>
        <v>143388453.555</v>
      </c>
    </row>
    <row r="204" spans="1:7" ht="12.75">
      <c r="A204" s="1" t="s">
        <v>692</v>
      </c>
      <c r="B204" s="1" t="s">
        <v>693</v>
      </c>
      <c r="C204" s="1" t="s">
        <v>696</v>
      </c>
      <c r="D204" s="1" t="s">
        <v>684</v>
      </c>
      <c r="E204" s="1">
        <v>42042718</v>
      </c>
      <c r="F204" s="1">
        <v>3.36</v>
      </c>
      <c r="G204" s="1">
        <f t="shared" si="3"/>
        <v>141263532.48</v>
      </c>
    </row>
    <row r="205" spans="1:7" ht="12.75">
      <c r="A205" s="1" t="s">
        <v>1755</v>
      </c>
      <c r="B205" s="1" t="s">
        <v>1756</v>
      </c>
      <c r="C205" s="1" t="s">
        <v>1759</v>
      </c>
      <c r="D205" s="1" t="s">
        <v>1386</v>
      </c>
      <c r="E205" s="1">
        <v>42668602</v>
      </c>
      <c r="F205" s="1">
        <v>3.2756000000000003</v>
      </c>
      <c r="G205" s="1">
        <f t="shared" si="3"/>
        <v>139765272.7112</v>
      </c>
    </row>
    <row r="206" spans="1:7" ht="12.75">
      <c r="A206" s="1" t="s">
        <v>5677</v>
      </c>
      <c r="B206" s="1" t="s">
        <v>5678</v>
      </c>
      <c r="C206" s="1" t="s">
        <v>4816</v>
      </c>
      <c r="D206" s="1" t="s">
        <v>5669</v>
      </c>
      <c r="E206" s="1">
        <v>43222522</v>
      </c>
      <c r="F206" s="1">
        <v>3.2146000000000003</v>
      </c>
      <c r="G206" s="1">
        <f t="shared" si="3"/>
        <v>138943119.22120002</v>
      </c>
    </row>
    <row r="207" spans="1:7" ht="12.75">
      <c r="A207" s="1" t="s">
        <v>903</v>
      </c>
      <c r="B207" s="1" t="s">
        <v>904</v>
      </c>
      <c r="C207" s="1" t="s">
        <v>906</v>
      </c>
      <c r="D207" s="1" t="s">
        <v>867</v>
      </c>
      <c r="E207" s="1">
        <v>36024635</v>
      </c>
      <c r="F207" s="1">
        <v>3.8482000000000003</v>
      </c>
      <c r="G207" s="1">
        <f t="shared" si="3"/>
        <v>138630000.407</v>
      </c>
    </row>
    <row r="208" spans="1:7" ht="12.75">
      <c r="A208" s="1" t="s">
        <v>4949</v>
      </c>
      <c r="B208" s="1" t="s">
        <v>4950</v>
      </c>
      <c r="C208" s="1" t="s">
        <v>937</v>
      </c>
      <c r="D208" s="1" t="s">
        <v>4942</v>
      </c>
      <c r="E208" s="1">
        <v>38166265</v>
      </c>
      <c r="F208" s="1">
        <v>3.6312</v>
      </c>
      <c r="G208" s="1">
        <f t="shared" si="3"/>
        <v>138589341.468</v>
      </c>
    </row>
    <row r="209" spans="1:7" ht="12.75">
      <c r="A209" s="1" t="s">
        <v>6479</v>
      </c>
      <c r="B209" s="1" t="s">
        <v>6480</v>
      </c>
      <c r="C209" s="1" t="s">
        <v>6482</v>
      </c>
      <c r="D209" s="1" t="s">
        <v>6473</v>
      </c>
      <c r="E209" s="1">
        <v>50066515</v>
      </c>
      <c r="F209" s="1">
        <v>2.75</v>
      </c>
      <c r="G209" s="1">
        <f t="shared" si="3"/>
        <v>137682916.25</v>
      </c>
    </row>
    <row r="210" spans="1:7" ht="12.75">
      <c r="A210" s="1" t="s">
        <v>761</v>
      </c>
      <c r="B210" s="1" t="s">
        <v>762</v>
      </c>
      <c r="C210" s="1" t="s">
        <v>764</v>
      </c>
      <c r="D210" s="1" t="s">
        <v>3633</v>
      </c>
      <c r="E210" s="1">
        <v>31142875</v>
      </c>
      <c r="F210" s="1">
        <v>4.4192</v>
      </c>
      <c r="G210" s="1">
        <f t="shared" si="3"/>
        <v>137626593.2</v>
      </c>
    </row>
    <row r="211" spans="1:7" ht="12.75">
      <c r="A211" s="1" t="s">
        <v>2694</v>
      </c>
      <c r="B211" s="1" t="s">
        <v>2695</v>
      </c>
      <c r="C211" s="1" t="s">
        <v>2698</v>
      </c>
      <c r="D211" s="1" t="s">
        <v>2700</v>
      </c>
      <c r="E211" s="1">
        <v>37807372</v>
      </c>
      <c r="F211" s="1">
        <v>3.63</v>
      </c>
      <c r="G211" s="1">
        <f t="shared" si="3"/>
        <v>137240760.35999998</v>
      </c>
    </row>
    <row r="212" spans="1:7" ht="12.75">
      <c r="A212" s="1" t="s">
        <v>5838</v>
      </c>
      <c r="B212" s="1" t="s">
        <v>5839</v>
      </c>
      <c r="C212" s="1" t="s">
        <v>5796</v>
      </c>
      <c r="D212" s="1" t="s">
        <v>5771</v>
      </c>
      <c r="E212" s="1">
        <v>40744019</v>
      </c>
      <c r="F212" s="1">
        <v>3.32</v>
      </c>
      <c r="G212" s="1">
        <f t="shared" si="3"/>
        <v>135270143.07999998</v>
      </c>
    </row>
    <row r="213" spans="1:7" ht="12.75">
      <c r="A213" s="1" t="s">
        <v>6024</v>
      </c>
      <c r="B213" s="1" t="s">
        <v>6025</v>
      </c>
      <c r="C213" s="1" t="s">
        <v>6027</v>
      </c>
      <c r="D213" s="1" t="s">
        <v>1693</v>
      </c>
      <c r="E213" s="1">
        <v>32513153</v>
      </c>
      <c r="F213" s="1">
        <v>4.13</v>
      </c>
      <c r="G213" s="1">
        <f t="shared" si="3"/>
        <v>134279321.89</v>
      </c>
    </row>
    <row r="214" spans="1:7" ht="12.75">
      <c r="A214" s="1" t="s">
        <v>2504</v>
      </c>
      <c r="B214" s="1" t="s">
        <v>2505</v>
      </c>
      <c r="C214" s="1" t="s">
        <v>2508</v>
      </c>
      <c r="D214" s="1" t="s">
        <v>2419</v>
      </c>
      <c r="E214" s="1">
        <v>29631033</v>
      </c>
      <c r="F214" s="1">
        <v>4.53</v>
      </c>
      <c r="G214" s="1">
        <f t="shared" si="3"/>
        <v>134228579.49</v>
      </c>
    </row>
    <row r="215" spans="1:7" ht="12.75">
      <c r="A215" s="1" t="s">
        <v>3928</v>
      </c>
      <c r="B215" s="1" t="s">
        <v>3929</v>
      </c>
      <c r="C215" s="1" t="s">
        <v>3932</v>
      </c>
      <c r="D215" s="1" t="s">
        <v>3919</v>
      </c>
      <c r="E215" s="1">
        <v>48353092</v>
      </c>
      <c r="F215" s="1">
        <v>2.75</v>
      </c>
      <c r="G215" s="1">
        <f t="shared" si="3"/>
        <v>132971003</v>
      </c>
    </row>
    <row r="216" spans="1:7" ht="12.75">
      <c r="A216" s="1" t="s">
        <v>3541</v>
      </c>
      <c r="B216" s="1" t="s">
        <v>3542</v>
      </c>
      <c r="C216" s="1" t="s">
        <v>3545</v>
      </c>
      <c r="D216" s="1" t="s">
        <v>3457</v>
      </c>
      <c r="E216" s="1">
        <v>41365240</v>
      </c>
      <c r="F216" s="1">
        <v>3.16</v>
      </c>
      <c r="G216" s="1">
        <f t="shared" si="3"/>
        <v>130714158.4</v>
      </c>
    </row>
    <row r="217" spans="1:7" ht="12.75">
      <c r="A217" s="1" t="s">
        <v>3209</v>
      </c>
      <c r="B217" s="1" t="s">
        <v>3210</v>
      </c>
      <c r="C217" s="1" t="s">
        <v>3213</v>
      </c>
      <c r="D217" s="1" t="s">
        <v>467</v>
      </c>
      <c r="E217" s="1">
        <v>37975490</v>
      </c>
      <c r="F217" s="1">
        <v>3.44</v>
      </c>
      <c r="G217" s="1">
        <f t="shared" si="3"/>
        <v>130635685.6</v>
      </c>
    </row>
    <row r="218" spans="1:7" ht="12.75">
      <c r="A218" s="1" t="s">
        <v>840</v>
      </c>
      <c r="B218" s="1" t="s">
        <v>841</v>
      </c>
      <c r="C218" s="1" t="s">
        <v>843</v>
      </c>
      <c r="D218" s="1" t="s">
        <v>845</v>
      </c>
      <c r="E218" s="1">
        <v>42041380</v>
      </c>
      <c r="F218" s="1">
        <v>3.1</v>
      </c>
      <c r="G218" s="1">
        <f t="shared" si="3"/>
        <v>130328278</v>
      </c>
    </row>
    <row r="219" spans="1:7" ht="12.75">
      <c r="A219" s="1" t="s">
        <v>1908</v>
      </c>
      <c r="B219" s="1" t="s">
        <v>1909</v>
      </c>
      <c r="C219" s="1" t="s">
        <v>1912</v>
      </c>
      <c r="D219" s="1" t="s">
        <v>1896</v>
      </c>
      <c r="E219" s="1">
        <v>31680813</v>
      </c>
      <c r="F219" s="1">
        <v>4.0760000000000005</v>
      </c>
      <c r="G219" s="1">
        <f t="shared" si="3"/>
        <v>129130993.78800002</v>
      </c>
    </row>
    <row r="220" spans="1:7" ht="12.75">
      <c r="A220" s="1" t="s">
        <v>152</v>
      </c>
      <c r="B220" s="1" t="s">
        <v>153</v>
      </c>
      <c r="C220" s="1" t="s">
        <v>156</v>
      </c>
      <c r="D220" s="1" t="s">
        <v>131</v>
      </c>
      <c r="E220" s="1">
        <v>38527492</v>
      </c>
      <c r="F220" s="1">
        <v>3.3109</v>
      </c>
      <c r="G220" s="1">
        <f t="shared" si="3"/>
        <v>127560673.26280001</v>
      </c>
    </row>
    <row r="221" spans="1:7" ht="12.75">
      <c r="A221" s="1" t="s">
        <v>2904</v>
      </c>
      <c r="B221" s="1" t="s">
        <v>2905</v>
      </c>
      <c r="C221" s="1" t="s">
        <v>1478</v>
      </c>
      <c r="D221" s="1" t="s">
        <v>1344</v>
      </c>
      <c r="E221" s="1">
        <v>40218940</v>
      </c>
      <c r="F221" s="1">
        <v>3.17</v>
      </c>
      <c r="G221" s="1">
        <f t="shared" si="3"/>
        <v>127494039.8</v>
      </c>
    </row>
    <row r="222" spans="1:7" ht="12.75">
      <c r="A222" s="1" t="s">
        <v>1173</v>
      </c>
      <c r="B222" s="1" t="s">
        <v>1174</v>
      </c>
      <c r="C222" s="1" t="s">
        <v>1176</v>
      </c>
      <c r="D222" s="1" t="s">
        <v>1161</v>
      </c>
      <c r="E222" s="1">
        <v>36653060</v>
      </c>
      <c r="F222" s="1">
        <v>3.4744</v>
      </c>
      <c r="G222" s="1">
        <f t="shared" si="3"/>
        <v>127347391.664</v>
      </c>
    </row>
    <row r="223" spans="1:7" ht="12.75">
      <c r="A223" s="1" t="s">
        <v>2869</v>
      </c>
      <c r="B223" s="1" t="s">
        <v>2870</v>
      </c>
      <c r="C223" s="1" t="s">
        <v>2872</v>
      </c>
      <c r="D223" s="1" t="s">
        <v>2859</v>
      </c>
      <c r="E223" s="1">
        <v>37888765</v>
      </c>
      <c r="F223" s="1">
        <v>3.36</v>
      </c>
      <c r="G223" s="1">
        <f t="shared" si="3"/>
        <v>127306250.39999999</v>
      </c>
    </row>
    <row r="224" spans="1:7" ht="12.75">
      <c r="A224" s="1" t="s">
        <v>3478</v>
      </c>
      <c r="B224" s="1" t="s">
        <v>3479</v>
      </c>
      <c r="C224" s="1" t="s">
        <v>3481</v>
      </c>
      <c r="D224" s="1" t="s">
        <v>3457</v>
      </c>
      <c r="E224" s="1">
        <v>39020130</v>
      </c>
      <c r="F224" s="1">
        <v>3.25</v>
      </c>
      <c r="G224" s="1">
        <f t="shared" si="3"/>
        <v>126815422.5</v>
      </c>
    </row>
    <row r="225" spans="1:7" ht="12.75">
      <c r="A225" s="1" t="s">
        <v>4774</v>
      </c>
      <c r="B225" s="1" t="s">
        <v>4775</v>
      </c>
      <c r="C225" s="1" t="s">
        <v>4777</v>
      </c>
      <c r="D225" s="1" t="s">
        <v>1476</v>
      </c>
      <c r="E225" s="1">
        <v>33311552</v>
      </c>
      <c r="F225" s="1">
        <v>3.8</v>
      </c>
      <c r="G225" s="1">
        <f t="shared" si="3"/>
        <v>126583897.6</v>
      </c>
    </row>
    <row r="226" spans="1:7" ht="12.75">
      <c r="A226" s="1" t="s">
        <v>3358</v>
      </c>
      <c r="B226" s="1" t="s">
        <v>3257</v>
      </c>
      <c r="C226" s="1" t="s">
        <v>3257</v>
      </c>
      <c r="D226" s="1" t="s">
        <v>1618</v>
      </c>
      <c r="E226" s="1">
        <v>30768993</v>
      </c>
      <c r="F226" s="1">
        <v>4.09</v>
      </c>
      <c r="G226" s="1">
        <f t="shared" si="3"/>
        <v>125845181.36999999</v>
      </c>
    </row>
    <row r="227" spans="1:7" ht="12.75">
      <c r="A227" s="1" t="s">
        <v>6679</v>
      </c>
      <c r="B227" s="1" t="s">
        <v>6680</v>
      </c>
      <c r="C227" s="1" t="s">
        <v>6682</v>
      </c>
      <c r="D227" s="1" t="s">
        <v>6634</v>
      </c>
      <c r="E227" s="1">
        <v>30931066</v>
      </c>
      <c r="F227" s="1">
        <v>4.05</v>
      </c>
      <c r="G227" s="1">
        <f t="shared" si="3"/>
        <v>125270817.3</v>
      </c>
    </row>
    <row r="228" spans="1:7" ht="12.75">
      <c r="A228" s="1" t="s">
        <v>1286</v>
      </c>
      <c r="B228" s="1" t="s">
        <v>1287</v>
      </c>
      <c r="C228" s="1" t="s">
        <v>1289</v>
      </c>
      <c r="D228" s="1" t="s">
        <v>1210</v>
      </c>
      <c r="E228" s="1">
        <v>40001686</v>
      </c>
      <c r="F228" s="1">
        <v>3.11</v>
      </c>
      <c r="G228" s="1">
        <f t="shared" si="3"/>
        <v>124405243.46</v>
      </c>
    </row>
    <row r="229" spans="1:7" ht="12.75">
      <c r="A229" s="1" t="s">
        <v>1109</v>
      </c>
      <c r="B229" s="1" t="s">
        <v>1110</v>
      </c>
      <c r="C229" s="1" t="s">
        <v>1112</v>
      </c>
      <c r="D229" s="1" t="s">
        <v>1114</v>
      </c>
      <c r="E229" s="1">
        <v>45083958</v>
      </c>
      <c r="F229" s="1">
        <v>2.75</v>
      </c>
      <c r="G229" s="1">
        <f t="shared" si="3"/>
        <v>123980884.5</v>
      </c>
    </row>
    <row r="230" spans="1:7" ht="12.75">
      <c r="A230" s="1" t="s">
        <v>491</v>
      </c>
      <c r="B230" s="1" t="s">
        <v>492</v>
      </c>
      <c r="C230" s="1" t="s">
        <v>494</v>
      </c>
      <c r="D230" s="1" t="s">
        <v>4816</v>
      </c>
      <c r="E230" s="1">
        <v>29902805</v>
      </c>
      <c r="F230" s="1">
        <v>4.1276</v>
      </c>
      <c r="G230" s="1">
        <f t="shared" si="3"/>
        <v>123426817.918</v>
      </c>
    </row>
    <row r="231" spans="1:7" ht="12.75">
      <c r="A231" s="1" t="s">
        <v>5422</v>
      </c>
      <c r="B231" s="1" t="s">
        <v>5423</v>
      </c>
      <c r="C231" s="1" t="s">
        <v>5423</v>
      </c>
      <c r="D231" s="1" t="s">
        <v>5413</v>
      </c>
      <c r="E231" s="1">
        <v>41137798</v>
      </c>
      <c r="F231" s="1">
        <v>3</v>
      </c>
      <c r="G231" s="1">
        <f t="shared" si="3"/>
        <v>123413394</v>
      </c>
    </row>
    <row r="232" spans="1:7" ht="12.75">
      <c r="A232" s="1" t="s">
        <v>1503</v>
      </c>
      <c r="B232" s="1" t="s">
        <v>1504</v>
      </c>
      <c r="C232" s="1" t="s">
        <v>1506</v>
      </c>
      <c r="D232" s="1" t="s">
        <v>1478</v>
      </c>
      <c r="E232" s="1">
        <v>36559323</v>
      </c>
      <c r="F232" s="1">
        <v>3.34</v>
      </c>
      <c r="G232" s="1">
        <f t="shared" si="3"/>
        <v>122108138.82</v>
      </c>
    </row>
    <row r="233" spans="1:7" ht="12.75">
      <c r="A233" s="1" t="s">
        <v>2399</v>
      </c>
      <c r="B233" s="1" t="s">
        <v>2400</v>
      </c>
      <c r="C233" s="1" t="s">
        <v>2403</v>
      </c>
      <c r="D233" s="1" t="s">
        <v>2363</v>
      </c>
      <c r="E233" s="1">
        <v>34955011</v>
      </c>
      <c r="F233" s="1">
        <v>3.45</v>
      </c>
      <c r="G233" s="1">
        <f t="shared" si="3"/>
        <v>120594787.95</v>
      </c>
    </row>
    <row r="234" spans="1:7" ht="12.75">
      <c r="A234" s="1" t="s">
        <v>462</v>
      </c>
      <c r="B234" s="1" t="s">
        <v>463</v>
      </c>
      <c r="C234" s="1" t="s">
        <v>465</v>
      </c>
      <c r="D234" s="1" t="s">
        <v>467</v>
      </c>
      <c r="E234" s="1">
        <v>38814422</v>
      </c>
      <c r="F234" s="1">
        <v>3.1</v>
      </c>
      <c r="G234" s="1">
        <f t="shared" si="3"/>
        <v>120324708.2</v>
      </c>
    </row>
    <row r="235" spans="1:7" ht="12.75">
      <c r="A235" s="1" t="s">
        <v>3690</v>
      </c>
      <c r="B235" s="1" t="s">
        <v>3691</v>
      </c>
      <c r="C235" s="1" t="s">
        <v>353</v>
      </c>
      <c r="D235" s="1" t="s">
        <v>1124</v>
      </c>
      <c r="E235" s="1">
        <v>36362989</v>
      </c>
      <c r="F235" s="1">
        <v>3.25</v>
      </c>
      <c r="G235" s="1">
        <f t="shared" si="3"/>
        <v>118179714.25</v>
      </c>
    </row>
    <row r="236" spans="1:7" ht="12.75">
      <c r="A236" s="1" t="s">
        <v>3942</v>
      </c>
      <c r="B236" s="1" t="s">
        <v>3943</v>
      </c>
      <c r="C236" s="1" t="s">
        <v>3945</v>
      </c>
      <c r="D236" s="1" t="s">
        <v>3919</v>
      </c>
      <c r="E236" s="1">
        <v>42631960</v>
      </c>
      <c r="F236" s="1">
        <v>2.75</v>
      </c>
      <c r="G236" s="1">
        <f t="shared" si="3"/>
        <v>117237890</v>
      </c>
    </row>
    <row r="237" spans="1:7" ht="12.75">
      <c r="A237" s="1" t="s">
        <v>6240</v>
      </c>
      <c r="B237" s="1" t="s">
        <v>6241</v>
      </c>
      <c r="C237" s="1" t="s">
        <v>6243</v>
      </c>
      <c r="D237" s="1" t="s">
        <v>6195</v>
      </c>
      <c r="E237" s="1">
        <v>37802028</v>
      </c>
      <c r="F237" s="1">
        <v>3.02</v>
      </c>
      <c r="G237" s="1">
        <f t="shared" si="3"/>
        <v>114162124.56</v>
      </c>
    </row>
    <row r="238" spans="1:7" ht="12.75">
      <c r="A238" s="1" t="s">
        <v>1560</v>
      </c>
      <c r="B238" s="1" t="s">
        <v>1561</v>
      </c>
      <c r="C238" s="1" t="s">
        <v>1563</v>
      </c>
      <c r="D238" s="1" t="s">
        <v>1522</v>
      </c>
      <c r="E238" s="1">
        <v>41460295</v>
      </c>
      <c r="F238" s="1">
        <v>2.75</v>
      </c>
      <c r="G238" s="1">
        <f t="shared" si="3"/>
        <v>114015811.25</v>
      </c>
    </row>
    <row r="239" spans="1:7" ht="12.75">
      <c r="A239" s="1" t="s">
        <v>6429</v>
      </c>
      <c r="B239" s="1" t="s">
        <v>6430</v>
      </c>
      <c r="C239" s="1" t="s">
        <v>6432</v>
      </c>
      <c r="D239" s="1" t="s">
        <v>2134</v>
      </c>
      <c r="E239" s="1">
        <v>30832593</v>
      </c>
      <c r="F239" s="1">
        <v>3.68</v>
      </c>
      <c r="G239" s="1">
        <f t="shared" si="3"/>
        <v>113463942.24000001</v>
      </c>
    </row>
    <row r="240" spans="1:7" ht="12.75">
      <c r="A240" s="1" t="s">
        <v>2068</v>
      </c>
      <c r="B240" s="1" t="s">
        <v>2069</v>
      </c>
      <c r="C240" s="1" t="s">
        <v>2013</v>
      </c>
      <c r="D240" s="1" t="s">
        <v>2013</v>
      </c>
      <c r="E240" s="1">
        <v>35183475</v>
      </c>
      <c r="F240" s="1">
        <v>3.1641000000000004</v>
      </c>
      <c r="G240" s="1">
        <f t="shared" si="3"/>
        <v>111324033.24750002</v>
      </c>
    </row>
    <row r="241" spans="1:7" ht="12.75">
      <c r="A241" s="1" t="s">
        <v>6178</v>
      </c>
      <c r="B241" s="1" t="s">
        <v>6179</v>
      </c>
      <c r="C241" s="1" t="s">
        <v>6182</v>
      </c>
      <c r="D241" s="1" t="s">
        <v>405</v>
      </c>
      <c r="E241" s="1">
        <v>30090760</v>
      </c>
      <c r="F241" s="1">
        <v>3.6912000000000003</v>
      </c>
      <c r="G241" s="1">
        <f t="shared" si="3"/>
        <v>111071013.312</v>
      </c>
    </row>
    <row r="242" spans="1:7" ht="12.75">
      <c r="A242" s="1" t="s">
        <v>4025</v>
      </c>
      <c r="B242" s="1" t="s">
        <v>4026</v>
      </c>
      <c r="C242" s="1" t="s">
        <v>4028</v>
      </c>
      <c r="D242" s="1" t="s">
        <v>4014</v>
      </c>
      <c r="E242" s="1">
        <v>35038254</v>
      </c>
      <c r="F242" s="1">
        <v>3.1694</v>
      </c>
      <c r="G242" s="1">
        <f t="shared" si="3"/>
        <v>111050242.2276</v>
      </c>
    </row>
    <row r="243" spans="1:7" ht="12.75">
      <c r="A243" s="1" t="s">
        <v>4478</v>
      </c>
      <c r="B243" s="1" t="s">
        <v>4479</v>
      </c>
      <c r="C243" s="1" t="s">
        <v>4481</v>
      </c>
      <c r="D243" s="1" t="s">
        <v>1485</v>
      </c>
      <c r="E243" s="1">
        <v>39544198</v>
      </c>
      <c r="F243" s="1">
        <v>2.75</v>
      </c>
      <c r="G243" s="1">
        <f t="shared" si="3"/>
        <v>108746544.5</v>
      </c>
    </row>
    <row r="244" spans="1:7" ht="12.75">
      <c r="A244" s="1" t="s">
        <v>5728</v>
      </c>
      <c r="B244" s="1" t="s">
        <v>5729</v>
      </c>
      <c r="C244" s="1" t="s">
        <v>5731</v>
      </c>
      <c r="D244" s="1" t="s">
        <v>2492</v>
      </c>
      <c r="E244" s="1">
        <v>32566793</v>
      </c>
      <c r="F244" s="1">
        <v>3.33</v>
      </c>
      <c r="G244" s="1">
        <f t="shared" si="3"/>
        <v>108447420.69</v>
      </c>
    </row>
    <row r="245" spans="1:7" ht="12.75">
      <c r="A245" s="1" t="s">
        <v>1127</v>
      </c>
      <c r="B245" s="1" t="s">
        <v>1128</v>
      </c>
      <c r="C245" s="1" t="s">
        <v>1130</v>
      </c>
      <c r="D245" s="1" t="s">
        <v>1114</v>
      </c>
      <c r="E245" s="1">
        <v>29521132</v>
      </c>
      <c r="F245" s="1">
        <v>3.6112</v>
      </c>
      <c r="G245" s="1">
        <f t="shared" si="3"/>
        <v>106606711.87840001</v>
      </c>
    </row>
    <row r="246" spans="1:7" ht="12.75">
      <c r="A246" s="1" t="s">
        <v>1397</v>
      </c>
      <c r="B246" s="1" t="s">
        <v>1398</v>
      </c>
      <c r="C246" s="1" t="s">
        <v>1401</v>
      </c>
      <c r="D246" s="1" t="s">
        <v>1371</v>
      </c>
      <c r="E246" s="1">
        <v>27981013</v>
      </c>
      <c r="F246" s="1">
        <v>3.8</v>
      </c>
      <c r="G246" s="1">
        <f t="shared" si="3"/>
        <v>106327849.39999999</v>
      </c>
    </row>
    <row r="247" spans="1:7" ht="12.75">
      <c r="A247" s="1" t="s">
        <v>5341</v>
      </c>
      <c r="B247" s="1" t="s">
        <v>5342</v>
      </c>
      <c r="C247" s="1" t="s">
        <v>5344</v>
      </c>
      <c r="D247" s="1" t="s">
        <v>5298</v>
      </c>
      <c r="E247" s="1">
        <v>29433157</v>
      </c>
      <c r="F247" s="1">
        <v>3.59</v>
      </c>
      <c r="G247" s="1">
        <f t="shared" si="3"/>
        <v>105665033.63</v>
      </c>
    </row>
    <row r="248" spans="1:7" ht="12.75">
      <c r="A248" s="1" t="s">
        <v>4009</v>
      </c>
      <c r="B248" s="1" t="s">
        <v>4010</v>
      </c>
      <c r="C248" s="1" t="s">
        <v>4012</v>
      </c>
      <c r="D248" s="1" t="s">
        <v>4014</v>
      </c>
      <c r="E248" s="1">
        <v>37495452</v>
      </c>
      <c r="F248" s="1">
        <v>2.81</v>
      </c>
      <c r="G248" s="1">
        <f t="shared" si="3"/>
        <v>105362220.12</v>
      </c>
    </row>
    <row r="249" spans="1:7" ht="12.75">
      <c r="A249" s="1" t="s">
        <v>2719</v>
      </c>
      <c r="B249" s="1" t="s">
        <v>2720</v>
      </c>
      <c r="C249" s="1" t="s">
        <v>6707</v>
      </c>
      <c r="D249" s="1" t="s">
        <v>6707</v>
      </c>
      <c r="E249" s="1">
        <v>18440686</v>
      </c>
      <c r="F249" s="1">
        <v>5.67</v>
      </c>
      <c r="G249" s="1">
        <f t="shared" si="3"/>
        <v>104558689.62</v>
      </c>
    </row>
    <row r="250" spans="1:7" ht="12.75">
      <c r="A250" s="1" t="s">
        <v>1637</v>
      </c>
      <c r="B250" s="1" t="s">
        <v>1638</v>
      </c>
      <c r="C250" s="1" t="s">
        <v>1640</v>
      </c>
      <c r="D250" s="1" t="s">
        <v>1579</v>
      </c>
      <c r="E250" s="1">
        <v>23609226</v>
      </c>
      <c r="F250" s="1">
        <v>4.4233</v>
      </c>
      <c r="G250" s="1">
        <f t="shared" si="3"/>
        <v>104430689.36580001</v>
      </c>
    </row>
    <row r="251" spans="1:7" ht="12.75">
      <c r="A251" s="1" t="s">
        <v>679</v>
      </c>
      <c r="B251" s="1" t="s">
        <v>680</v>
      </c>
      <c r="C251" s="1" t="s">
        <v>682</v>
      </c>
      <c r="D251" s="1" t="s">
        <v>684</v>
      </c>
      <c r="E251" s="1">
        <v>33986479</v>
      </c>
      <c r="F251" s="1">
        <v>3.06</v>
      </c>
      <c r="G251" s="1">
        <f t="shared" si="3"/>
        <v>103998625.74</v>
      </c>
    </row>
    <row r="252" spans="1:7" ht="12.75">
      <c r="A252" s="1" t="s">
        <v>1786</v>
      </c>
      <c r="B252" s="1" t="s">
        <v>1787</v>
      </c>
      <c r="C252" s="1" t="s">
        <v>1790</v>
      </c>
      <c r="D252" s="1" t="s">
        <v>1102</v>
      </c>
      <c r="E252" s="1">
        <v>26967615</v>
      </c>
      <c r="F252" s="1">
        <v>3.8102</v>
      </c>
      <c r="G252" s="1">
        <f t="shared" si="3"/>
        <v>102752006.67300001</v>
      </c>
    </row>
    <row r="253" spans="1:7" ht="12.75">
      <c r="A253" s="1" t="s">
        <v>3161</v>
      </c>
      <c r="B253" s="1" t="s">
        <v>3162</v>
      </c>
      <c r="C253" s="1" t="s">
        <v>3164</v>
      </c>
      <c r="D253" s="1" t="s">
        <v>3312</v>
      </c>
      <c r="E253" s="1">
        <v>33123592</v>
      </c>
      <c r="F253" s="1">
        <v>3.1</v>
      </c>
      <c r="G253" s="1">
        <f t="shared" si="3"/>
        <v>102683135.2</v>
      </c>
    </row>
    <row r="254" spans="1:7" ht="12.75">
      <c r="A254" s="1" t="s">
        <v>2839</v>
      </c>
      <c r="B254" s="1" t="s">
        <v>2840</v>
      </c>
      <c r="C254" s="1" t="s">
        <v>2842</v>
      </c>
      <c r="D254" s="1" t="s">
        <v>2844</v>
      </c>
      <c r="E254" s="1">
        <v>29107580</v>
      </c>
      <c r="F254" s="1">
        <v>3.52</v>
      </c>
      <c r="G254" s="1">
        <f t="shared" si="3"/>
        <v>102458681.6</v>
      </c>
    </row>
    <row r="255" spans="1:7" ht="12.75">
      <c r="A255" s="1" t="s">
        <v>3439</v>
      </c>
      <c r="B255" s="1" t="s">
        <v>3440</v>
      </c>
      <c r="C255" s="1" t="s">
        <v>3442</v>
      </c>
      <c r="D255" s="1" t="s">
        <v>3414</v>
      </c>
      <c r="E255" s="1">
        <v>27269832</v>
      </c>
      <c r="F255" s="1">
        <v>3.75</v>
      </c>
      <c r="G255" s="1">
        <f t="shared" si="3"/>
        <v>102261870</v>
      </c>
    </row>
    <row r="256" spans="1:7" ht="12.75">
      <c r="A256" s="1" t="s">
        <v>3777</v>
      </c>
      <c r="B256" s="1" t="s">
        <v>3778</v>
      </c>
      <c r="C256" s="1" t="s">
        <v>3780</v>
      </c>
      <c r="D256" s="1" t="s">
        <v>3782</v>
      </c>
      <c r="E256" s="1">
        <v>28477464</v>
      </c>
      <c r="F256" s="1">
        <v>3.55</v>
      </c>
      <c r="G256" s="1">
        <f t="shared" si="3"/>
        <v>101094997.19999999</v>
      </c>
    </row>
    <row r="257" spans="1:7" ht="12.75">
      <c r="A257" s="1" t="s">
        <v>277</v>
      </c>
      <c r="B257" s="1" t="s">
        <v>278</v>
      </c>
      <c r="C257" s="1" t="s">
        <v>280</v>
      </c>
      <c r="D257" s="1" t="s">
        <v>242</v>
      </c>
      <c r="E257" s="1">
        <v>26212475</v>
      </c>
      <c r="F257" s="1">
        <v>3.8070000000000004</v>
      </c>
      <c r="G257" s="1">
        <f t="shared" si="3"/>
        <v>99790892.325</v>
      </c>
    </row>
    <row r="258" spans="1:7" ht="12.75">
      <c r="A258" s="1" t="s">
        <v>2179</v>
      </c>
      <c r="B258" s="1" t="s">
        <v>2180</v>
      </c>
      <c r="C258" s="1" t="s">
        <v>2183</v>
      </c>
      <c r="D258" s="1" t="s">
        <v>2185</v>
      </c>
      <c r="E258" s="1">
        <v>23827614</v>
      </c>
      <c r="F258" s="1">
        <v>4.15</v>
      </c>
      <c r="G258" s="1">
        <f aca="true" t="shared" si="4" ref="G258:G321">PRODUCT(E258:F258)</f>
        <v>98884598.10000001</v>
      </c>
    </row>
    <row r="259" spans="1:7" ht="12.75">
      <c r="A259" s="1" t="s">
        <v>4910</v>
      </c>
      <c r="B259" s="1" t="s">
        <v>4911</v>
      </c>
      <c r="C259" s="1" t="s">
        <v>4913</v>
      </c>
      <c r="D259" s="1" t="s">
        <v>4857</v>
      </c>
      <c r="E259" s="1">
        <v>24771711</v>
      </c>
      <c r="F259" s="1">
        <v>3.9662</v>
      </c>
      <c r="G259" s="1">
        <f t="shared" si="4"/>
        <v>98249560.1682</v>
      </c>
    </row>
    <row r="260" spans="1:7" ht="12.75">
      <c r="A260" s="1" t="s">
        <v>208</v>
      </c>
      <c r="B260" s="1" t="s">
        <v>209</v>
      </c>
      <c r="C260" s="1" t="s">
        <v>211</v>
      </c>
      <c r="D260" s="1" t="s">
        <v>173</v>
      </c>
      <c r="E260" s="1">
        <v>26835277</v>
      </c>
      <c r="F260" s="1">
        <v>3.65</v>
      </c>
      <c r="G260" s="1">
        <f t="shared" si="4"/>
        <v>97948761.05</v>
      </c>
    </row>
    <row r="261" spans="1:7" ht="12.75">
      <c r="A261" s="1" t="s">
        <v>1606</v>
      </c>
      <c r="B261" s="1" t="s">
        <v>1607</v>
      </c>
      <c r="C261" s="1" t="s">
        <v>1609</v>
      </c>
      <c r="D261" s="1" t="s">
        <v>1579</v>
      </c>
      <c r="E261" s="1">
        <v>23611095</v>
      </c>
      <c r="F261" s="1">
        <v>4.0797</v>
      </c>
      <c r="G261" s="1">
        <f t="shared" si="4"/>
        <v>96326184.27149999</v>
      </c>
    </row>
    <row r="262" spans="1:7" ht="12.75">
      <c r="A262" s="1" t="s">
        <v>4248</v>
      </c>
      <c r="B262" s="1" t="s">
        <v>4249</v>
      </c>
      <c r="C262" s="1" t="s">
        <v>4252</v>
      </c>
      <c r="D262" s="1" t="s">
        <v>4219</v>
      </c>
      <c r="E262" s="1">
        <v>29169950</v>
      </c>
      <c r="F262" s="1">
        <v>3.3</v>
      </c>
      <c r="G262" s="1">
        <f t="shared" si="4"/>
        <v>96260835</v>
      </c>
    </row>
    <row r="263" spans="1:7" ht="12.75">
      <c r="A263" s="1" t="s">
        <v>3296</v>
      </c>
      <c r="B263" s="1" t="s">
        <v>3297</v>
      </c>
      <c r="C263" s="1" t="s">
        <v>3299</v>
      </c>
      <c r="D263" s="1" t="s">
        <v>1618</v>
      </c>
      <c r="E263" s="1">
        <v>26105896</v>
      </c>
      <c r="F263" s="1">
        <v>3.66</v>
      </c>
      <c r="G263" s="1">
        <f t="shared" si="4"/>
        <v>95547579.36</v>
      </c>
    </row>
    <row r="264" spans="1:7" ht="12.75">
      <c r="A264" s="1" t="s">
        <v>5141</v>
      </c>
      <c r="B264" s="1" t="s">
        <v>5142</v>
      </c>
      <c r="C264" s="1" t="s">
        <v>5145</v>
      </c>
      <c r="D264" s="1" t="s">
        <v>5479</v>
      </c>
      <c r="E264" s="1">
        <v>30384245</v>
      </c>
      <c r="F264" s="1">
        <v>3.11</v>
      </c>
      <c r="G264" s="1">
        <f t="shared" si="4"/>
        <v>94495001.95</v>
      </c>
    </row>
    <row r="265" spans="1:7" ht="12.75">
      <c r="A265" s="1" t="s">
        <v>319</v>
      </c>
      <c r="B265" s="1" t="s">
        <v>320</v>
      </c>
      <c r="C265" s="1" t="s">
        <v>323</v>
      </c>
      <c r="D265" s="1" t="s">
        <v>1701</v>
      </c>
      <c r="E265" s="1">
        <v>33466459</v>
      </c>
      <c r="F265" s="1">
        <v>2.8214</v>
      </c>
      <c r="G265" s="1">
        <f t="shared" si="4"/>
        <v>94422267.4226</v>
      </c>
    </row>
    <row r="266" spans="1:7" ht="12.75">
      <c r="A266" s="1" t="s">
        <v>4630</v>
      </c>
      <c r="B266" s="1" t="s">
        <v>4631</v>
      </c>
      <c r="C266" s="1" t="s">
        <v>4634</v>
      </c>
      <c r="D266" s="1" t="s">
        <v>4582</v>
      </c>
      <c r="E266" s="1">
        <v>21131872</v>
      </c>
      <c r="F266" s="1">
        <v>4.45</v>
      </c>
      <c r="G266" s="1">
        <f t="shared" si="4"/>
        <v>94036830.4</v>
      </c>
    </row>
    <row r="267" spans="1:7" ht="12.75">
      <c r="A267" s="1" t="s">
        <v>4238</v>
      </c>
      <c r="B267" s="1" t="s">
        <v>4239</v>
      </c>
      <c r="C267" s="1" t="s">
        <v>4219</v>
      </c>
      <c r="D267" s="1" t="s">
        <v>4219</v>
      </c>
      <c r="E267" s="1">
        <v>29125000</v>
      </c>
      <c r="F267" s="1">
        <v>3.21</v>
      </c>
      <c r="G267" s="1">
        <f t="shared" si="4"/>
        <v>93491250</v>
      </c>
    </row>
    <row r="268" spans="1:7" ht="12.75">
      <c r="A268" s="1" t="s">
        <v>3052</v>
      </c>
      <c r="B268" s="1" t="s">
        <v>3053</v>
      </c>
      <c r="C268" s="1" t="s">
        <v>3056</v>
      </c>
      <c r="D268" s="1" t="s">
        <v>3012</v>
      </c>
      <c r="E268" s="1">
        <v>33665071</v>
      </c>
      <c r="F268" s="1">
        <v>2.75</v>
      </c>
      <c r="G268" s="1">
        <f t="shared" si="4"/>
        <v>92578945.25</v>
      </c>
    </row>
    <row r="269" spans="1:7" ht="12.75">
      <c r="A269" s="1" t="s">
        <v>4670</v>
      </c>
      <c r="B269" s="1" t="s">
        <v>4671</v>
      </c>
      <c r="C269" s="1" t="s">
        <v>4673</v>
      </c>
      <c r="D269" s="1" t="s">
        <v>1106</v>
      </c>
      <c r="E269" s="1">
        <v>27114807</v>
      </c>
      <c r="F269" s="1">
        <v>3.41</v>
      </c>
      <c r="G269" s="1">
        <f t="shared" si="4"/>
        <v>92461491.87</v>
      </c>
    </row>
    <row r="270" spans="1:7" ht="12.75">
      <c r="A270" s="1" t="s">
        <v>2473</v>
      </c>
      <c r="B270" s="1" t="s">
        <v>2474</v>
      </c>
      <c r="C270" s="1" t="s">
        <v>2476</v>
      </c>
      <c r="D270" s="1" t="s">
        <v>2419</v>
      </c>
      <c r="E270" s="1">
        <v>28066621</v>
      </c>
      <c r="F270" s="1">
        <v>3.2924</v>
      </c>
      <c r="G270" s="1">
        <f t="shared" si="4"/>
        <v>92406542.98040001</v>
      </c>
    </row>
    <row r="271" spans="1:7" ht="12.75">
      <c r="A271" s="1" t="s">
        <v>4467</v>
      </c>
      <c r="B271" s="1" t="s">
        <v>4468</v>
      </c>
      <c r="C271" s="1" t="s">
        <v>4470</v>
      </c>
      <c r="D271" s="1" t="s">
        <v>1485</v>
      </c>
      <c r="E271" s="1">
        <v>26003278</v>
      </c>
      <c r="F271" s="1">
        <v>3.55</v>
      </c>
      <c r="G271" s="1">
        <f t="shared" si="4"/>
        <v>92311636.89999999</v>
      </c>
    </row>
    <row r="272" spans="1:7" ht="12.75">
      <c r="A272" s="1" t="s">
        <v>5911</v>
      </c>
      <c r="B272" s="1" t="s">
        <v>5912</v>
      </c>
      <c r="C272" s="1" t="s">
        <v>5915</v>
      </c>
      <c r="D272" s="1" t="s">
        <v>5894</v>
      </c>
      <c r="E272" s="1">
        <v>28210447</v>
      </c>
      <c r="F272" s="1">
        <v>3.2556000000000003</v>
      </c>
      <c r="G272" s="1">
        <f t="shared" si="4"/>
        <v>91841931.25320001</v>
      </c>
    </row>
    <row r="273" spans="1:7" ht="12.75">
      <c r="A273" s="1" t="s">
        <v>1472</v>
      </c>
      <c r="B273" s="1" t="s">
        <v>1473</v>
      </c>
      <c r="C273" s="1" t="s">
        <v>1476</v>
      </c>
      <c r="D273" s="1" t="s">
        <v>1478</v>
      </c>
      <c r="E273" s="1">
        <v>28859269</v>
      </c>
      <c r="F273" s="1">
        <v>3.18</v>
      </c>
      <c r="G273" s="1">
        <f t="shared" si="4"/>
        <v>91772475.42</v>
      </c>
    </row>
    <row r="274" spans="1:7" ht="12.75">
      <c r="A274" s="1" t="s">
        <v>2983</v>
      </c>
      <c r="B274" s="1" t="s">
        <v>2984</v>
      </c>
      <c r="C274" s="1" t="s">
        <v>2986</v>
      </c>
      <c r="D274" s="1" t="s">
        <v>6338</v>
      </c>
      <c r="E274" s="1">
        <v>23647459</v>
      </c>
      <c r="F274" s="1">
        <v>3.82</v>
      </c>
      <c r="G274" s="1">
        <f t="shared" si="4"/>
        <v>90333293.38</v>
      </c>
    </row>
    <row r="275" spans="1:7" ht="12.75">
      <c r="A275" s="1" t="s">
        <v>4984</v>
      </c>
      <c r="B275" s="1" t="s">
        <v>4985</v>
      </c>
      <c r="C275" s="1" t="s">
        <v>4988</v>
      </c>
      <c r="D275" s="1" t="s">
        <v>4942</v>
      </c>
      <c r="E275" s="1">
        <v>32725804</v>
      </c>
      <c r="F275" s="1">
        <v>2.75</v>
      </c>
      <c r="G275" s="1">
        <f t="shared" si="4"/>
        <v>89995961</v>
      </c>
    </row>
    <row r="276" spans="1:7" ht="12.75">
      <c r="A276" s="1" t="s">
        <v>5355</v>
      </c>
      <c r="B276" s="1" t="s">
        <v>5356</v>
      </c>
      <c r="C276" s="1" t="s">
        <v>5358</v>
      </c>
      <c r="D276" s="1" t="s">
        <v>3179</v>
      </c>
      <c r="E276" s="1">
        <v>23340992</v>
      </c>
      <c r="F276" s="1">
        <v>3.805</v>
      </c>
      <c r="G276" s="1">
        <f t="shared" si="4"/>
        <v>88812474.56</v>
      </c>
    </row>
    <row r="277" spans="1:7" ht="12.75">
      <c r="A277" s="1" t="s">
        <v>1156</v>
      </c>
      <c r="B277" s="1" t="s">
        <v>1157</v>
      </c>
      <c r="C277" s="1" t="s">
        <v>1159</v>
      </c>
      <c r="D277" s="1" t="s">
        <v>1161</v>
      </c>
      <c r="E277" s="1">
        <v>23264407</v>
      </c>
      <c r="F277" s="1">
        <v>3.79</v>
      </c>
      <c r="G277" s="1">
        <f t="shared" si="4"/>
        <v>88172102.53</v>
      </c>
    </row>
    <row r="278" spans="1:7" ht="12.75">
      <c r="A278" s="1" t="s">
        <v>4659</v>
      </c>
      <c r="B278" s="1" t="s">
        <v>4660</v>
      </c>
      <c r="C278" s="1" t="s">
        <v>1530</v>
      </c>
      <c r="D278" s="1" t="s">
        <v>1106</v>
      </c>
      <c r="E278" s="1">
        <v>31766140</v>
      </c>
      <c r="F278" s="1">
        <v>2.75</v>
      </c>
      <c r="G278" s="1">
        <f t="shared" si="4"/>
        <v>87356885</v>
      </c>
    </row>
    <row r="279" spans="1:7" ht="12.75">
      <c r="A279" s="1" t="s">
        <v>3042</v>
      </c>
      <c r="B279" s="1" t="s">
        <v>3043</v>
      </c>
      <c r="C279" s="1" t="s">
        <v>3045</v>
      </c>
      <c r="D279" s="1" t="s">
        <v>3012</v>
      </c>
      <c r="E279" s="1">
        <v>31645954</v>
      </c>
      <c r="F279" s="1">
        <v>2.75</v>
      </c>
      <c r="G279" s="1">
        <f t="shared" si="4"/>
        <v>87026373.5</v>
      </c>
    </row>
    <row r="280" spans="1:7" ht="12.75">
      <c r="A280" s="1" t="s">
        <v>3820</v>
      </c>
      <c r="B280" s="1" t="s">
        <v>3821</v>
      </c>
      <c r="C280" s="1" t="s">
        <v>3824</v>
      </c>
      <c r="D280" s="1" t="s">
        <v>3782</v>
      </c>
      <c r="E280" s="1">
        <v>26681826</v>
      </c>
      <c r="F280" s="1">
        <v>3.2576</v>
      </c>
      <c r="G280" s="1">
        <f t="shared" si="4"/>
        <v>86918716.3776</v>
      </c>
    </row>
    <row r="281" spans="1:7" ht="12.75">
      <c r="A281" s="1" t="s">
        <v>4684</v>
      </c>
      <c r="B281" s="1" t="s">
        <v>4685</v>
      </c>
      <c r="C281" s="1" t="s">
        <v>4688</v>
      </c>
      <c r="D281" s="1" t="s">
        <v>1106</v>
      </c>
      <c r="E281" s="1">
        <v>26721335</v>
      </c>
      <c r="F281" s="1">
        <v>3.25</v>
      </c>
      <c r="G281" s="1">
        <f t="shared" si="4"/>
        <v>86844338.75</v>
      </c>
    </row>
    <row r="282" spans="1:7" ht="12.75">
      <c r="A282" s="1" t="s">
        <v>5203</v>
      </c>
      <c r="B282" s="1" t="s">
        <v>5204</v>
      </c>
      <c r="C282" s="1" t="s">
        <v>5206</v>
      </c>
      <c r="D282" s="1" t="s">
        <v>2003</v>
      </c>
      <c r="E282" s="1">
        <v>31536714</v>
      </c>
      <c r="F282" s="1">
        <v>2.75</v>
      </c>
      <c r="G282" s="1">
        <f t="shared" si="4"/>
        <v>86725963.5</v>
      </c>
    </row>
    <row r="283" spans="1:7" ht="12.75">
      <c r="A283" s="1" t="s">
        <v>4734</v>
      </c>
      <c r="B283" s="1" t="s">
        <v>4735</v>
      </c>
      <c r="C283" s="1" t="s">
        <v>4737</v>
      </c>
      <c r="D283" s="1" t="s">
        <v>4022</v>
      </c>
      <c r="E283" s="1">
        <v>26236951</v>
      </c>
      <c r="F283" s="1">
        <v>3.3</v>
      </c>
      <c r="G283" s="1">
        <f t="shared" si="4"/>
        <v>86581938.3</v>
      </c>
    </row>
    <row r="284" spans="1:7" ht="12.75">
      <c r="A284" s="1" t="s">
        <v>3863</v>
      </c>
      <c r="B284" s="1" t="s">
        <v>3864</v>
      </c>
      <c r="C284" s="1" t="s">
        <v>3866</v>
      </c>
      <c r="D284" s="1" t="s">
        <v>3838</v>
      </c>
      <c r="E284" s="1">
        <v>22609511</v>
      </c>
      <c r="F284" s="1">
        <v>3.7968</v>
      </c>
      <c r="G284" s="1">
        <f t="shared" si="4"/>
        <v>85843791.3648</v>
      </c>
    </row>
    <row r="285" spans="1:7" ht="12.75">
      <c r="A285" s="1" t="s">
        <v>4618</v>
      </c>
      <c r="B285" s="1" t="s">
        <v>4619</v>
      </c>
      <c r="C285" s="1" t="s">
        <v>4622</v>
      </c>
      <c r="D285" s="1" t="s">
        <v>4582</v>
      </c>
      <c r="E285" s="1">
        <v>22961018</v>
      </c>
      <c r="F285" s="1">
        <v>3.72</v>
      </c>
      <c r="G285" s="1">
        <f t="shared" si="4"/>
        <v>85414986.96000001</v>
      </c>
    </row>
    <row r="286" spans="1:7" ht="12.75">
      <c r="A286" s="1" t="s">
        <v>5516</v>
      </c>
      <c r="B286" s="1" t="s">
        <v>5517</v>
      </c>
      <c r="C286" s="1" t="s">
        <v>675</v>
      </c>
      <c r="D286" s="1" t="s">
        <v>5520</v>
      </c>
      <c r="E286" s="1">
        <v>18329548</v>
      </c>
      <c r="F286" s="1">
        <v>4.65</v>
      </c>
      <c r="G286" s="1">
        <f t="shared" si="4"/>
        <v>85232398.2</v>
      </c>
    </row>
    <row r="287" spans="1:7" ht="12.75">
      <c r="A287" s="1" t="s">
        <v>4373</v>
      </c>
      <c r="B287" s="1" t="s">
        <v>4374</v>
      </c>
      <c r="C287" s="1" t="s">
        <v>4376</v>
      </c>
      <c r="D287" s="1" t="s">
        <v>4302</v>
      </c>
      <c r="E287" s="1">
        <v>22275734</v>
      </c>
      <c r="F287" s="1">
        <v>3.8181000000000003</v>
      </c>
      <c r="G287" s="1">
        <f t="shared" si="4"/>
        <v>85050979.9854</v>
      </c>
    </row>
    <row r="288" spans="1:7" ht="12.75">
      <c r="A288" s="1" t="s">
        <v>4762</v>
      </c>
      <c r="B288" s="1" t="s">
        <v>4763</v>
      </c>
      <c r="C288" s="1" t="s">
        <v>4766</v>
      </c>
      <c r="D288" s="1" t="s">
        <v>1476</v>
      </c>
      <c r="E288" s="1">
        <v>21471139</v>
      </c>
      <c r="F288" s="1">
        <v>3.9421000000000004</v>
      </c>
      <c r="G288" s="1">
        <f t="shared" si="4"/>
        <v>84641377.05190001</v>
      </c>
    </row>
    <row r="289" spans="1:7" ht="12.75">
      <c r="A289" s="1" t="s">
        <v>6602</v>
      </c>
      <c r="B289" s="1" t="s">
        <v>6603</v>
      </c>
      <c r="C289" s="1" t="s">
        <v>6605</v>
      </c>
      <c r="D289" s="1" t="s">
        <v>3336</v>
      </c>
      <c r="E289" s="1">
        <v>22421520</v>
      </c>
      <c r="F289" s="1">
        <v>3.7669</v>
      </c>
      <c r="G289" s="1">
        <f t="shared" si="4"/>
        <v>84459623.68800001</v>
      </c>
    </row>
    <row r="290" spans="1:7" ht="12.75">
      <c r="A290" s="1" t="s">
        <v>5262</v>
      </c>
      <c r="B290" s="1" t="s">
        <v>5263</v>
      </c>
      <c r="C290" s="1" t="s">
        <v>5265</v>
      </c>
      <c r="D290" s="1" t="s">
        <v>1182</v>
      </c>
      <c r="E290" s="1">
        <v>23773274</v>
      </c>
      <c r="F290" s="1">
        <v>3.55</v>
      </c>
      <c r="G290" s="1">
        <f t="shared" si="4"/>
        <v>84395122.7</v>
      </c>
    </row>
    <row r="291" spans="1:7" ht="12.75">
      <c r="A291" s="1" t="s">
        <v>3074</v>
      </c>
      <c r="B291" s="1" t="s">
        <v>3075</v>
      </c>
      <c r="C291" s="1" t="s">
        <v>3077</v>
      </c>
      <c r="D291" s="1" t="s">
        <v>3012</v>
      </c>
      <c r="E291" s="1">
        <v>26830238</v>
      </c>
      <c r="F291" s="1">
        <v>3.1213</v>
      </c>
      <c r="G291" s="1">
        <f t="shared" si="4"/>
        <v>83745221.86940001</v>
      </c>
    </row>
    <row r="292" spans="1:7" ht="12.75">
      <c r="A292" s="1" t="s">
        <v>2827</v>
      </c>
      <c r="B292" s="1" t="s">
        <v>2828</v>
      </c>
      <c r="C292" s="1" t="s">
        <v>2830</v>
      </c>
      <c r="D292" s="1" t="s">
        <v>2748</v>
      </c>
      <c r="E292" s="1">
        <v>21134633</v>
      </c>
      <c r="F292" s="1">
        <v>3.95</v>
      </c>
      <c r="G292" s="1">
        <f t="shared" si="4"/>
        <v>83481800.35000001</v>
      </c>
    </row>
    <row r="293" spans="1:7" ht="12.75">
      <c r="A293" s="1" t="s">
        <v>3848</v>
      </c>
      <c r="B293" s="1" t="s">
        <v>3849</v>
      </c>
      <c r="C293" s="1" t="s">
        <v>3852</v>
      </c>
      <c r="D293" s="1" t="s">
        <v>3838</v>
      </c>
      <c r="E293" s="1">
        <v>20804644</v>
      </c>
      <c r="F293" s="1">
        <v>4.0034</v>
      </c>
      <c r="G293" s="1">
        <f t="shared" si="4"/>
        <v>83289311.7896</v>
      </c>
    </row>
    <row r="294" spans="1:7" ht="12.75">
      <c r="A294" s="1" t="s">
        <v>598</v>
      </c>
      <c r="B294" s="1" t="s">
        <v>599</v>
      </c>
      <c r="C294" s="1" t="s">
        <v>601</v>
      </c>
      <c r="D294" s="1" t="s">
        <v>576</v>
      </c>
      <c r="E294" s="1">
        <v>17295208</v>
      </c>
      <c r="F294" s="1">
        <v>4.766</v>
      </c>
      <c r="G294" s="1">
        <f t="shared" si="4"/>
        <v>82428961.328</v>
      </c>
    </row>
    <row r="295" spans="1:7" ht="12.75">
      <c r="A295" s="1" t="s">
        <v>5624</v>
      </c>
      <c r="B295" s="1" t="s">
        <v>5625</v>
      </c>
      <c r="C295" s="1" t="s">
        <v>5627</v>
      </c>
      <c r="D295" s="1" t="s">
        <v>3866</v>
      </c>
      <c r="E295" s="1">
        <v>22450809</v>
      </c>
      <c r="F295" s="1">
        <v>3.67</v>
      </c>
      <c r="G295" s="1">
        <f t="shared" si="4"/>
        <v>82394469.03</v>
      </c>
    </row>
    <row r="296" spans="1:7" ht="12.75">
      <c r="A296" s="1" t="s">
        <v>3408</v>
      </c>
      <c r="B296" s="1" t="s">
        <v>3409</v>
      </c>
      <c r="C296" s="1" t="s">
        <v>3412</v>
      </c>
      <c r="D296" s="1" t="s">
        <v>3414</v>
      </c>
      <c r="E296" s="1">
        <v>19506188</v>
      </c>
      <c r="F296" s="1">
        <v>4.214300000000001</v>
      </c>
      <c r="G296" s="1">
        <f t="shared" si="4"/>
        <v>82204928.0884</v>
      </c>
    </row>
    <row r="297" spans="1:7" ht="12.75">
      <c r="A297" s="1" t="s">
        <v>5178</v>
      </c>
      <c r="B297" s="1" t="s">
        <v>5179</v>
      </c>
      <c r="C297" s="1" t="s">
        <v>5182</v>
      </c>
      <c r="D297" s="1" t="s">
        <v>2003</v>
      </c>
      <c r="E297" s="1">
        <v>23071429</v>
      </c>
      <c r="F297" s="1">
        <v>3.54</v>
      </c>
      <c r="G297" s="1">
        <f t="shared" si="4"/>
        <v>81672858.66</v>
      </c>
    </row>
    <row r="298" spans="1:7" ht="12.75">
      <c r="A298" s="1" t="s">
        <v>168</v>
      </c>
      <c r="B298" s="1" t="s">
        <v>169</v>
      </c>
      <c r="C298" s="1" t="s">
        <v>171</v>
      </c>
      <c r="D298" s="1" t="s">
        <v>173</v>
      </c>
      <c r="E298" s="1">
        <v>21352268</v>
      </c>
      <c r="F298" s="1">
        <v>3.8134</v>
      </c>
      <c r="G298" s="1">
        <f t="shared" si="4"/>
        <v>81424738.7912</v>
      </c>
    </row>
    <row r="299" spans="1:7" ht="12.75">
      <c r="A299" s="1" t="s">
        <v>6442</v>
      </c>
      <c r="B299" s="1" t="s">
        <v>6443</v>
      </c>
      <c r="C299" s="1" t="s">
        <v>6446</v>
      </c>
      <c r="D299" s="1" t="s">
        <v>2134</v>
      </c>
      <c r="E299" s="1">
        <v>29542064</v>
      </c>
      <c r="F299" s="1">
        <v>2.75</v>
      </c>
      <c r="G299" s="1">
        <f t="shared" si="4"/>
        <v>81240676</v>
      </c>
    </row>
    <row r="300" spans="1:7" ht="12.75">
      <c r="A300" s="1" t="s">
        <v>5240</v>
      </c>
      <c r="B300" s="1" t="s">
        <v>5241</v>
      </c>
      <c r="C300" s="1" t="s">
        <v>5244</v>
      </c>
      <c r="D300" s="1" t="s">
        <v>1182</v>
      </c>
      <c r="E300" s="1">
        <v>24897585</v>
      </c>
      <c r="F300" s="1">
        <v>3.23</v>
      </c>
      <c r="G300" s="1">
        <f t="shared" si="4"/>
        <v>80419199.55</v>
      </c>
    </row>
    <row r="301" spans="1:7" ht="12.75">
      <c r="A301" s="1" t="s">
        <v>1224</v>
      </c>
      <c r="B301" s="1" t="s">
        <v>1225</v>
      </c>
      <c r="C301" s="1" t="s">
        <v>1228</v>
      </c>
      <c r="D301" s="1" t="s">
        <v>1210</v>
      </c>
      <c r="E301" s="1">
        <v>24099274</v>
      </c>
      <c r="F301" s="1">
        <v>3.2615000000000003</v>
      </c>
      <c r="G301" s="1">
        <f t="shared" si="4"/>
        <v>78599782.15100001</v>
      </c>
    </row>
    <row r="302" spans="1:7" ht="12.75">
      <c r="A302" s="1" t="s">
        <v>1517</v>
      </c>
      <c r="B302" s="1" t="s">
        <v>1518</v>
      </c>
      <c r="C302" s="1" t="s">
        <v>1520</v>
      </c>
      <c r="D302" s="1" t="s">
        <v>1522</v>
      </c>
      <c r="E302" s="1">
        <v>25206980</v>
      </c>
      <c r="F302" s="1">
        <v>3.1</v>
      </c>
      <c r="G302" s="1">
        <f t="shared" si="4"/>
        <v>78141638</v>
      </c>
    </row>
    <row r="303" spans="1:7" ht="12.75">
      <c r="A303" s="1" t="s">
        <v>3031</v>
      </c>
      <c r="B303" s="1" t="s">
        <v>3032</v>
      </c>
      <c r="C303" s="1" t="s">
        <v>3034</v>
      </c>
      <c r="D303" s="1" t="s">
        <v>3012</v>
      </c>
      <c r="E303" s="1">
        <v>24373764</v>
      </c>
      <c r="F303" s="1">
        <v>3.18</v>
      </c>
      <c r="G303" s="1">
        <f t="shared" si="4"/>
        <v>77508569.52000001</v>
      </c>
    </row>
    <row r="304" spans="1:7" ht="12.75">
      <c r="A304" s="1" t="s">
        <v>1315</v>
      </c>
      <c r="B304" s="1" t="s">
        <v>1316</v>
      </c>
      <c r="C304" s="1" t="s">
        <v>1319</v>
      </c>
      <c r="D304" s="1" t="s">
        <v>1321</v>
      </c>
      <c r="E304" s="1">
        <v>23550460</v>
      </c>
      <c r="F304" s="1">
        <v>3.285</v>
      </c>
      <c r="G304" s="1">
        <f t="shared" si="4"/>
        <v>77363261.10000001</v>
      </c>
    </row>
    <row r="305" spans="1:7" ht="12.75">
      <c r="A305" s="1" t="s">
        <v>2285</v>
      </c>
      <c r="B305" s="1" t="s">
        <v>2286</v>
      </c>
      <c r="C305" s="1" t="s">
        <v>2289</v>
      </c>
      <c r="D305" s="1" t="s">
        <v>2185</v>
      </c>
      <c r="E305" s="1">
        <v>15355669</v>
      </c>
      <c r="F305" s="1">
        <v>5.035200000000001</v>
      </c>
      <c r="G305" s="1">
        <f t="shared" si="4"/>
        <v>77318864.5488</v>
      </c>
    </row>
    <row r="306" spans="1:7" ht="12.75">
      <c r="A306" s="1" t="s">
        <v>2443</v>
      </c>
      <c r="B306" s="1" t="s">
        <v>2444</v>
      </c>
      <c r="C306" s="1" t="s">
        <v>2447</v>
      </c>
      <c r="D306" s="1" t="s">
        <v>2419</v>
      </c>
      <c r="E306" s="1">
        <v>21998192</v>
      </c>
      <c r="F306" s="1">
        <v>3.5011</v>
      </c>
      <c r="G306" s="1">
        <f t="shared" si="4"/>
        <v>77017870.0112</v>
      </c>
    </row>
    <row r="307" spans="1:7" ht="12.75">
      <c r="A307" s="1" t="s">
        <v>4431</v>
      </c>
      <c r="B307" s="1" t="s">
        <v>4432</v>
      </c>
      <c r="C307" s="1" t="s">
        <v>4434</v>
      </c>
      <c r="D307" s="1" t="s">
        <v>1485</v>
      </c>
      <c r="E307" s="1">
        <v>18365081</v>
      </c>
      <c r="F307" s="1">
        <v>4.1933</v>
      </c>
      <c r="G307" s="1">
        <f t="shared" si="4"/>
        <v>77010294.1573</v>
      </c>
    </row>
    <row r="308" spans="1:7" ht="12.75">
      <c r="A308" s="1" t="s">
        <v>3793</v>
      </c>
      <c r="B308" s="1" t="s">
        <v>3794</v>
      </c>
      <c r="C308" s="1" t="s">
        <v>3796</v>
      </c>
      <c r="D308" s="1" t="s">
        <v>3782</v>
      </c>
      <c r="E308" s="1">
        <v>21857743</v>
      </c>
      <c r="F308" s="1">
        <v>3.4931</v>
      </c>
      <c r="G308" s="1">
        <f t="shared" si="4"/>
        <v>76351282.0733</v>
      </c>
    </row>
    <row r="309" spans="1:7" ht="12.75">
      <c r="A309" s="1" t="s">
        <v>3999</v>
      </c>
      <c r="B309" s="1" t="s">
        <v>4000</v>
      </c>
      <c r="C309" s="1" t="s">
        <v>3917</v>
      </c>
      <c r="D309" s="1" t="s">
        <v>3919</v>
      </c>
      <c r="E309" s="1">
        <v>28245570</v>
      </c>
      <c r="F309" s="1">
        <v>2.7</v>
      </c>
      <c r="G309" s="1">
        <f t="shared" si="4"/>
        <v>76263039</v>
      </c>
    </row>
    <row r="310" spans="1:7" ht="12.75">
      <c r="A310" s="1" t="s">
        <v>1994</v>
      </c>
      <c r="B310" s="1" t="s">
        <v>1995</v>
      </c>
      <c r="C310" s="1" t="s">
        <v>1997</v>
      </c>
      <c r="D310" s="1" t="s">
        <v>1955</v>
      </c>
      <c r="E310" s="1">
        <v>20100840</v>
      </c>
      <c r="F310" s="1">
        <v>3.75</v>
      </c>
      <c r="G310" s="1">
        <f t="shared" si="4"/>
        <v>75378150</v>
      </c>
    </row>
    <row r="311" spans="1:7" ht="12.75">
      <c r="A311" s="1" t="s">
        <v>5851</v>
      </c>
      <c r="B311" s="1" t="s">
        <v>5852</v>
      </c>
      <c r="C311" s="1" t="s">
        <v>5783</v>
      </c>
      <c r="D311" s="1" t="s">
        <v>5771</v>
      </c>
      <c r="E311" s="1">
        <v>150654352</v>
      </c>
      <c r="F311" s="1">
        <v>0.5</v>
      </c>
      <c r="G311" s="1">
        <f t="shared" si="4"/>
        <v>75327176</v>
      </c>
    </row>
    <row r="312" spans="1:7" ht="12.75">
      <c r="A312" s="1" t="s">
        <v>6167</v>
      </c>
      <c r="B312" s="1" t="s">
        <v>6168</v>
      </c>
      <c r="C312" s="1" t="s">
        <v>6171</v>
      </c>
      <c r="D312" s="1" t="s">
        <v>405</v>
      </c>
      <c r="E312" s="1">
        <v>22417800</v>
      </c>
      <c r="F312" s="1">
        <v>3.36</v>
      </c>
      <c r="G312" s="1">
        <f t="shared" si="4"/>
        <v>75323808</v>
      </c>
    </row>
    <row r="313" spans="1:7" ht="12.75">
      <c r="A313" s="1" t="s">
        <v>3103</v>
      </c>
      <c r="B313" s="1" t="s">
        <v>3104</v>
      </c>
      <c r="C313" s="1" t="s">
        <v>3107</v>
      </c>
      <c r="D313" s="1" t="s">
        <v>3095</v>
      </c>
      <c r="E313" s="1">
        <v>20076846</v>
      </c>
      <c r="F313" s="1">
        <v>3.7464000000000004</v>
      </c>
      <c r="G313" s="1">
        <f t="shared" si="4"/>
        <v>75215895.85440001</v>
      </c>
    </row>
    <row r="314" spans="1:7" ht="12.75">
      <c r="A314" s="1" t="s">
        <v>827</v>
      </c>
      <c r="B314" s="1" t="s">
        <v>828</v>
      </c>
      <c r="C314" s="1" t="s">
        <v>831</v>
      </c>
      <c r="D314" s="1" t="s">
        <v>1530</v>
      </c>
      <c r="E314" s="1">
        <v>24813717</v>
      </c>
      <c r="F314" s="1">
        <v>3.02</v>
      </c>
      <c r="G314" s="1">
        <f t="shared" si="4"/>
        <v>74937425.34</v>
      </c>
    </row>
    <row r="315" spans="1:7" ht="12.75">
      <c r="A315" s="1" t="s">
        <v>6455</v>
      </c>
      <c r="B315" s="1" t="s">
        <v>6456</v>
      </c>
      <c r="C315" s="1" t="s">
        <v>6459</v>
      </c>
      <c r="D315" s="1" t="s">
        <v>2134</v>
      </c>
      <c r="E315" s="1">
        <v>23713691</v>
      </c>
      <c r="F315" s="1">
        <v>3.16</v>
      </c>
      <c r="G315" s="1">
        <f t="shared" si="4"/>
        <v>74935263.56</v>
      </c>
    </row>
    <row r="316" spans="1:7" ht="12.75">
      <c r="A316" s="1" t="s">
        <v>2892</v>
      </c>
      <c r="B316" s="1" t="s">
        <v>2893</v>
      </c>
      <c r="C316" s="1" t="s">
        <v>2895</v>
      </c>
      <c r="D316" s="1" t="s">
        <v>1344</v>
      </c>
      <c r="E316" s="1">
        <v>20205273</v>
      </c>
      <c r="F316" s="1">
        <v>3.6994000000000002</v>
      </c>
      <c r="G316" s="1">
        <f t="shared" si="4"/>
        <v>74747386.93620001</v>
      </c>
    </row>
    <row r="317" spans="1:7" ht="12.75">
      <c r="A317" s="1" t="s">
        <v>3876</v>
      </c>
      <c r="B317" s="1" t="s">
        <v>3877</v>
      </c>
      <c r="C317" s="1" t="s">
        <v>3879</v>
      </c>
      <c r="D317" s="1" t="s">
        <v>1905</v>
      </c>
      <c r="E317" s="1">
        <v>19264586</v>
      </c>
      <c r="F317" s="1">
        <v>3.87</v>
      </c>
      <c r="G317" s="1">
        <f t="shared" si="4"/>
        <v>74553947.82000001</v>
      </c>
    </row>
    <row r="318" spans="1:7" ht="12.75">
      <c r="A318" s="1" t="s">
        <v>3149</v>
      </c>
      <c r="B318" s="1" t="s">
        <v>3150</v>
      </c>
      <c r="C318" s="1" t="s">
        <v>3152</v>
      </c>
      <c r="D318" s="1" t="s">
        <v>3312</v>
      </c>
      <c r="E318" s="1">
        <v>16709072</v>
      </c>
      <c r="F318" s="1">
        <v>4.4009</v>
      </c>
      <c r="G318" s="1">
        <f t="shared" si="4"/>
        <v>73534954.9648</v>
      </c>
    </row>
    <row r="319" spans="1:7" ht="12.75">
      <c r="A319" s="1" t="s">
        <v>2459</v>
      </c>
      <c r="B319" s="1" t="s">
        <v>2460</v>
      </c>
      <c r="C319" s="1" t="s">
        <v>2462</v>
      </c>
      <c r="D319" s="1" t="s">
        <v>2419</v>
      </c>
      <c r="E319" s="1">
        <v>20308074</v>
      </c>
      <c r="F319" s="1">
        <v>3.6</v>
      </c>
      <c r="G319" s="1">
        <f t="shared" si="4"/>
        <v>73109066.4</v>
      </c>
    </row>
    <row r="320" spans="1:7" ht="12.75">
      <c r="A320" s="1" t="s">
        <v>6628</v>
      </c>
      <c r="B320" s="1" t="s">
        <v>6629</v>
      </c>
      <c r="C320" s="1" t="s">
        <v>6632</v>
      </c>
      <c r="D320" s="1" t="s">
        <v>6634</v>
      </c>
      <c r="E320" s="1">
        <v>19252082</v>
      </c>
      <c r="F320" s="1">
        <v>3.75</v>
      </c>
      <c r="G320" s="1">
        <f t="shared" si="4"/>
        <v>72195307.5</v>
      </c>
    </row>
    <row r="321" spans="1:7" ht="12.75">
      <c r="A321" s="1" t="s">
        <v>3425</v>
      </c>
      <c r="B321" s="1" t="s">
        <v>3426</v>
      </c>
      <c r="C321" s="1" t="s">
        <v>3428</v>
      </c>
      <c r="D321" s="1" t="s">
        <v>3414</v>
      </c>
      <c r="E321" s="1">
        <v>17472199</v>
      </c>
      <c r="F321" s="1">
        <v>4.1</v>
      </c>
      <c r="G321" s="1">
        <f t="shared" si="4"/>
        <v>71636015.89999999</v>
      </c>
    </row>
    <row r="322" spans="1:7" ht="12.75">
      <c r="A322" s="1" t="s">
        <v>5780</v>
      </c>
      <c r="B322" s="1" t="s">
        <v>5781</v>
      </c>
      <c r="C322" s="1" t="s">
        <v>5783</v>
      </c>
      <c r="D322" s="1" t="s">
        <v>5771</v>
      </c>
      <c r="E322" s="1">
        <v>21798342</v>
      </c>
      <c r="F322" s="1">
        <v>3.28</v>
      </c>
      <c r="G322" s="1">
        <f aca="true" t="shared" si="5" ref="G322:G385">PRODUCT(E322:F322)</f>
        <v>71498561.75999999</v>
      </c>
    </row>
    <row r="323" spans="1:7" ht="12.75">
      <c r="A323" s="1" t="s">
        <v>4528</v>
      </c>
      <c r="B323" s="1" t="s">
        <v>4529</v>
      </c>
      <c r="C323" s="1" t="s">
        <v>4531</v>
      </c>
      <c r="D323" s="1" t="s">
        <v>4533</v>
      </c>
      <c r="E323" s="1">
        <v>25954089</v>
      </c>
      <c r="F323" s="1">
        <v>2.75</v>
      </c>
      <c r="G323" s="1">
        <f t="shared" si="5"/>
        <v>71373744.75</v>
      </c>
    </row>
    <row r="324" spans="1:7" ht="12.75">
      <c r="A324" s="1" t="s">
        <v>3901</v>
      </c>
      <c r="B324" s="1" t="s">
        <v>3902</v>
      </c>
      <c r="C324" s="1" t="s">
        <v>3904</v>
      </c>
      <c r="D324" s="1" t="s">
        <v>1905</v>
      </c>
      <c r="E324" s="1">
        <v>18732264</v>
      </c>
      <c r="F324" s="1">
        <v>3.7977000000000003</v>
      </c>
      <c r="G324" s="1">
        <f t="shared" si="5"/>
        <v>71139518.99280001</v>
      </c>
    </row>
    <row r="325" spans="1:7" ht="12.75">
      <c r="A325" s="1" t="s">
        <v>6614</v>
      </c>
      <c r="B325" s="1" t="s">
        <v>6615</v>
      </c>
      <c r="C325" s="1" t="s">
        <v>6615</v>
      </c>
      <c r="D325" s="1" t="s">
        <v>3336</v>
      </c>
      <c r="E325" s="1">
        <v>21682234</v>
      </c>
      <c r="F325" s="1">
        <v>3.2787</v>
      </c>
      <c r="G325" s="1">
        <f t="shared" si="5"/>
        <v>71089540.61580001</v>
      </c>
    </row>
    <row r="326" spans="1:7" ht="12.75">
      <c r="A326" s="1" t="s">
        <v>6381</v>
      </c>
      <c r="B326" s="1" t="s">
        <v>6382</v>
      </c>
      <c r="C326" s="1" t="s">
        <v>6384</v>
      </c>
      <c r="D326" s="1" t="s">
        <v>1065</v>
      </c>
      <c r="E326" s="1">
        <v>18454470</v>
      </c>
      <c r="F326" s="1">
        <v>3.85</v>
      </c>
      <c r="G326" s="1">
        <f t="shared" si="5"/>
        <v>71049709.5</v>
      </c>
    </row>
    <row r="327" spans="1:7" ht="12.75">
      <c r="A327" s="1" t="s">
        <v>5095</v>
      </c>
      <c r="B327" s="1" t="s">
        <v>5096</v>
      </c>
      <c r="C327" s="1" t="s">
        <v>5098</v>
      </c>
      <c r="D327" s="1" t="s">
        <v>3370</v>
      </c>
      <c r="E327" s="1">
        <v>18963510</v>
      </c>
      <c r="F327" s="1">
        <v>3.74</v>
      </c>
      <c r="G327" s="1">
        <f t="shared" si="5"/>
        <v>70923527.4</v>
      </c>
    </row>
    <row r="328" spans="1:7" ht="12.75">
      <c r="A328" s="1" t="s">
        <v>5651</v>
      </c>
      <c r="B328" s="1" t="s">
        <v>5652</v>
      </c>
      <c r="C328" s="1" t="s">
        <v>5654</v>
      </c>
      <c r="D328" s="1" t="s">
        <v>3866</v>
      </c>
      <c r="E328" s="1">
        <v>25242251</v>
      </c>
      <c r="F328" s="1">
        <v>2.75</v>
      </c>
      <c r="G328" s="1">
        <f t="shared" si="5"/>
        <v>69416190.25</v>
      </c>
    </row>
    <row r="329" spans="1:7" ht="12.75">
      <c r="A329" s="1" t="s">
        <v>4226</v>
      </c>
      <c r="B329" s="1" t="s">
        <v>4227</v>
      </c>
      <c r="C329" s="1" t="s">
        <v>4230</v>
      </c>
      <c r="D329" s="1" t="s">
        <v>4219</v>
      </c>
      <c r="E329" s="1">
        <v>25031580</v>
      </c>
      <c r="F329" s="1">
        <v>2.75</v>
      </c>
      <c r="G329" s="1">
        <f t="shared" si="5"/>
        <v>68836845</v>
      </c>
    </row>
    <row r="330" spans="1:7" ht="12.75">
      <c r="A330" s="1" t="s">
        <v>1698</v>
      </c>
      <c r="B330" s="1" t="s">
        <v>1699</v>
      </c>
      <c r="C330" s="1" t="s">
        <v>1701</v>
      </c>
      <c r="D330" s="1" t="s">
        <v>1672</v>
      </c>
      <c r="E330" s="1">
        <v>14433336</v>
      </c>
      <c r="F330" s="1">
        <v>4.7582</v>
      </c>
      <c r="G330" s="1">
        <f t="shared" si="5"/>
        <v>68676699.35520001</v>
      </c>
    </row>
    <row r="331" spans="1:7" ht="12.75">
      <c r="A331" s="1" t="s">
        <v>4972</v>
      </c>
      <c r="B331" s="1" t="s">
        <v>4973</v>
      </c>
      <c r="C331" s="1" t="s">
        <v>4976</v>
      </c>
      <c r="D331" s="1" t="s">
        <v>4942</v>
      </c>
      <c r="E331" s="1">
        <v>24913392</v>
      </c>
      <c r="F331" s="1">
        <v>2.75</v>
      </c>
      <c r="G331" s="1">
        <f t="shared" si="5"/>
        <v>68511828</v>
      </c>
    </row>
    <row r="332" spans="1:7" ht="12.75">
      <c r="A332" s="1" t="s">
        <v>1271</v>
      </c>
      <c r="B332" s="1" t="s">
        <v>1272</v>
      </c>
      <c r="C332" s="1" t="s">
        <v>1275</v>
      </c>
      <c r="D332" s="1" t="s">
        <v>1210</v>
      </c>
      <c r="E332" s="1">
        <v>19801260</v>
      </c>
      <c r="F332" s="1">
        <v>3.4399</v>
      </c>
      <c r="G332" s="1">
        <f t="shared" si="5"/>
        <v>68114354.274</v>
      </c>
    </row>
    <row r="333" spans="1:7" ht="12.75">
      <c r="A333" s="1" t="s">
        <v>5215</v>
      </c>
      <c r="B333" s="1" t="s">
        <v>5216</v>
      </c>
      <c r="C333" s="1" t="s">
        <v>5218</v>
      </c>
      <c r="D333" s="1" t="s">
        <v>5220</v>
      </c>
      <c r="E333" s="1">
        <v>19714669</v>
      </c>
      <c r="F333" s="1">
        <v>3.4536000000000002</v>
      </c>
      <c r="G333" s="1">
        <f t="shared" si="5"/>
        <v>68086580.8584</v>
      </c>
    </row>
    <row r="334" spans="1:7" ht="12.75">
      <c r="A334" s="1" t="s">
        <v>2817</v>
      </c>
      <c r="B334" s="1" t="s">
        <v>2761</v>
      </c>
      <c r="C334" s="1" t="s">
        <v>2761</v>
      </c>
      <c r="D334" s="1" t="s">
        <v>2748</v>
      </c>
      <c r="E334" s="1">
        <v>15902268</v>
      </c>
      <c r="F334" s="1">
        <v>4.2484</v>
      </c>
      <c r="G334" s="1">
        <f t="shared" si="5"/>
        <v>67559195.37120001</v>
      </c>
    </row>
    <row r="335" spans="1:7" ht="12.75">
      <c r="A335" s="1" t="s">
        <v>1411</v>
      </c>
      <c r="B335" s="1" t="s">
        <v>1412</v>
      </c>
      <c r="C335" s="1" t="s">
        <v>1414</v>
      </c>
      <c r="D335" s="1" t="s">
        <v>1371</v>
      </c>
      <c r="E335" s="1">
        <v>18339461</v>
      </c>
      <c r="F335" s="1">
        <v>3.6779</v>
      </c>
      <c r="G335" s="1">
        <f t="shared" si="5"/>
        <v>67450703.6119</v>
      </c>
    </row>
    <row r="336" spans="1:7" ht="12.75">
      <c r="A336" s="1" t="s">
        <v>1831</v>
      </c>
      <c r="B336" s="1" t="s">
        <v>1832</v>
      </c>
      <c r="C336" s="1" t="s">
        <v>1834</v>
      </c>
      <c r="D336" s="1" t="s">
        <v>1102</v>
      </c>
      <c r="E336" s="1">
        <v>16770202</v>
      </c>
      <c r="F336" s="1">
        <v>4.0176</v>
      </c>
      <c r="G336" s="1">
        <f t="shared" si="5"/>
        <v>67375963.5552</v>
      </c>
    </row>
    <row r="337" spans="1:7" ht="12.75">
      <c r="A337" s="1" t="s">
        <v>3007</v>
      </c>
      <c r="B337" s="1" t="s">
        <v>3008</v>
      </c>
      <c r="C337" s="1" t="s">
        <v>3010</v>
      </c>
      <c r="D337" s="1" t="s">
        <v>3012</v>
      </c>
      <c r="E337" s="1">
        <v>19269318</v>
      </c>
      <c r="F337" s="1">
        <v>3.48</v>
      </c>
      <c r="G337" s="1">
        <f t="shared" si="5"/>
        <v>67057226.64</v>
      </c>
    </row>
    <row r="338" spans="1:7" ht="12.75">
      <c r="A338" s="1" t="s">
        <v>3954</v>
      </c>
      <c r="B338" s="1" t="s">
        <v>3955</v>
      </c>
      <c r="C338" s="1" t="s">
        <v>3917</v>
      </c>
      <c r="D338" s="1" t="s">
        <v>3919</v>
      </c>
      <c r="E338" s="1">
        <v>24325170</v>
      </c>
      <c r="F338" s="1">
        <v>2.75</v>
      </c>
      <c r="G338" s="1">
        <f t="shared" si="5"/>
        <v>66894217.5</v>
      </c>
    </row>
    <row r="339" spans="1:7" ht="12.75">
      <c r="A339" s="1" t="s">
        <v>5130</v>
      </c>
      <c r="B339" s="1" t="s">
        <v>5131</v>
      </c>
      <c r="C339" s="1" t="s">
        <v>5133</v>
      </c>
      <c r="D339" s="1" t="s">
        <v>3370</v>
      </c>
      <c r="E339" s="1">
        <v>16007390</v>
      </c>
      <c r="F339" s="1">
        <v>4.16</v>
      </c>
      <c r="G339" s="1">
        <f t="shared" si="5"/>
        <v>66590742.400000006</v>
      </c>
    </row>
    <row r="340" spans="1:7" ht="12.75">
      <c r="A340" s="1" t="s">
        <v>5889</v>
      </c>
      <c r="B340" s="1" t="s">
        <v>5890</v>
      </c>
      <c r="C340" s="1" t="s">
        <v>5892</v>
      </c>
      <c r="D340" s="1" t="s">
        <v>5894</v>
      </c>
      <c r="E340" s="1">
        <v>17900345</v>
      </c>
      <c r="F340" s="1">
        <v>3.7188000000000003</v>
      </c>
      <c r="G340" s="1">
        <f t="shared" si="5"/>
        <v>66567802.98600001</v>
      </c>
    </row>
    <row r="341" spans="1:7" ht="12.75">
      <c r="A341" s="1" t="s">
        <v>5529</v>
      </c>
      <c r="B341" s="1" t="s">
        <v>5530</v>
      </c>
      <c r="C341" s="1" t="s">
        <v>5533</v>
      </c>
      <c r="D341" s="1" t="s">
        <v>5520</v>
      </c>
      <c r="E341" s="1">
        <v>16994510</v>
      </c>
      <c r="F341" s="1">
        <v>3.9156</v>
      </c>
      <c r="G341" s="1">
        <f t="shared" si="5"/>
        <v>66543703.356</v>
      </c>
    </row>
    <row r="342" spans="1:7" ht="12.75">
      <c r="A342" s="1" t="s">
        <v>1726</v>
      </c>
      <c r="B342" s="1" t="s">
        <v>1727</v>
      </c>
      <c r="C342" s="1" t="s">
        <v>1730</v>
      </c>
      <c r="D342" s="1" t="s">
        <v>1386</v>
      </c>
      <c r="E342" s="1">
        <v>22950772</v>
      </c>
      <c r="F342" s="1">
        <v>2.83</v>
      </c>
      <c r="G342" s="1">
        <f t="shared" si="5"/>
        <v>64950684.76</v>
      </c>
    </row>
    <row r="343" spans="1:7" ht="12.75">
      <c r="A343" s="1" t="s">
        <v>6203</v>
      </c>
      <c r="B343" s="1" t="s">
        <v>6204</v>
      </c>
      <c r="C343" s="1" t="s">
        <v>6193</v>
      </c>
      <c r="D343" s="1" t="s">
        <v>6195</v>
      </c>
      <c r="E343" s="1">
        <v>20798920</v>
      </c>
      <c r="F343" s="1">
        <v>3.0893</v>
      </c>
      <c r="G343" s="1">
        <f t="shared" si="5"/>
        <v>64254103.556</v>
      </c>
    </row>
    <row r="344" spans="1:7" ht="12.75">
      <c r="A344" s="1" t="s">
        <v>1053</v>
      </c>
      <c r="B344" s="1" t="s">
        <v>1054</v>
      </c>
      <c r="C344" s="1" t="s">
        <v>1056</v>
      </c>
      <c r="D344" s="1" t="s">
        <v>1058</v>
      </c>
      <c r="E344" s="1">
        <v>14752530</v>
      </c>
      <c r="F344" s="1">
        <v>4.3044</v>
      </c>
      <c r="G344" s="1">
        <f t="shared" si="5"/>
        <v>63500790.13200001</v>
      </c>
    </row>
    <row r="345" spans="1:7" ht="12.75">
      <c r="A345" s="1" t="s">
        <v>6251</v>
      </c>
      <c r="B345" s="1" t="s">
        <v>6252</v>
      </c>
      <c r="C345" s="1" t="s">
        <v>6255</v>
      </c>
      <c r="D345" s="1" t="s">
        <v>6195</v>
      </c>
      <c r="E345" s="1">
        <v>17401475</v>
      </c>
      <c r="F345" s="1">
        <v>3.64</v>
      </c>
      <c r="G345" s="1">
        <f t="shared" si="5"/>
        <v>63341369</v>
      </c>
    </row>
    <row r="346" spans="1:7" ht="12.75">
      <c r="A346" s="1" t="s">
        <v>6579</v>
      </c>
      <c r="B346" s="1" t="s">
        <v>6580</v>
      </c>
      <c r="C346" s="1" t="s">
        <v>1445</v>
      </c>
      <c r="D346" s="1" t="s">
        <v>3336</v>
      </c>
      <c r="E346" s="1">
        <v>19000442</v>
      </c>
      <c r="F346" s="1">
        <v>3.3297000000000003</v>
      </c>
      <c r="G346" s="1">
        <f t="shared" si="5"/>
        <v>63265771.727400005</v>
      </c>
    </row>
    <row r="347" spans="1:7" ht="12.75">
      <c r="A347" s="1" t="s">
        <v>4566</v>
      </c>
      <c r="B347" s="1" t="s">
        <v>4567</v>
      </c>
      <c r="C347" s="1" t="s">
        <v>4556</v>
      </c>
      <c r="D347" s="1" t="s">
        <v>4533</v>
      </c>
      <c r="E347" s="1">
        <v>21392835</v>
      </c>
      <c r="F347" s="1">
        <v>2.95</v>
      </c>
      <c r="G347" s="1">
        <f t="shared" si="5"/>
        <v>63108863.25000001</v>
      </c>
    </row>
    <row r="348" spans="1:7" ht="12.75">
      <c r="A348" s="1" t="s">
        <v>5926</v>
      </c>
      <c r="B348" s="1" t="s">
        <v>5927</v>
      </c>
      <c r="C348" s="1" t="s">
        <v>5929</v>
      </c>
      <c r="D348" s="1" t="s">
        <v>5894</v>
      </c>
      <c r="E348" s="1">
        <v>16209506</v>
      </c>
      <c r="F348" s="1">
        <v>3.89</v>
      </c>
      <c r="G348" s="1">
        <f t="shared" si="5"/>
        <v>63054978.34</v>
      </c>
    </row>
    <row r="349" spans="1:7" ht="12.75">
      <c r="A349" s="1" t="s">
        <v>749</v>
      </c>
      <c r="B349" s="1" t="s">
        <v>750</v>
      </c>
      <c r="C349" s="1" t="s">
        <v>3633</v>
      </c>
      <c r="D349" s="1" t="s">
        <v>3633</v>
      </c>
      <c r="E349" s="1">
        <v>12225917</v>
      </c>
      <c r="F349" s="1">
        <v>5.1508</v>
      </c>
      <c r="G349" s="1">
        <f t="shared" si="5"/>
        <v>62973253.2836</v>
      </c>
    </row>
    <row r="350" spans="1:7" ht="12.75">
      <c r="A350" s="1" t="s">
        <v>6292</v>
      </c>
      <c r="B350" s="1" t="s">
        <v>6293</v>
      </c>
      <c r="C350" s="1" t="s">
        <v>6295</v>
      </c>
      <c r="D350" s="1" t="s">
        <v>6297</v>
      </c>
      <c r="E350" s="1">
        <v>14515930</v>
      </c>
      <c r="F350" s="1">
        <v>4.3325</v>
      </c>
      <c r="G350" s="1">
        <f t="shared" si="5"/>
        <v>62890266.724999994</v>
      </c>
    </row>
    <row r="351" spans="1:7" ht="12.75">
      <c r="A351" s="1" t="s">
        <v>2970</v>
      </c>
      <c r="B351" s="1" t="s">
        <v>2971</v>
      </c>
      <c r="C351" s="1" t="s">
        <v>2974</v>
      </c>
      <c r="D351" s="1" t="s">
        <v>2963</v>
      </c>
      <c r="E351" s="1">
        <v>15213475</v>
      </c>
      <c r="F351" s="1">
        <v>4.13</v>
      </c>
      <c r="G351" s="1">
        <f t="shared" si="5"/>
        <v>62831651.75</v>
      </c>
    </row>
    <row r="352" spans="1:7" ht="12.75">
      <c r="A352" s="1" t="s">
        <v>3254</v>
      </c>
      <c r="B352" s="1" t="s">
        <v>3255</v>
      </c>
      <c r="C352" s="1" t="s">
        <v>3257</v>
      </c>
      <c r="D352" s="1" t="s">
        <v>1618</v>
      </c>
      <c r="E352" s="1">
        <v>16888017</v>
      </c>
      <c r="F352" s="1">
        <v>3.6882</v>
      </c>
      <c r="G352" s="1">
        <f t="shared" si="5"/>
        <v>62286384.2994</v>
      </c>
    </row>
    <row r="353" spans="1:7" ht="12.75">
      <c r="A353" s="1" t="s">
        <v>2022</v>
      </c>
      <c r="B353" s="1" t="s">
        <v>2023</v>
      </c>
      <c r="C353" s="1" t="s">
        <v>2026</v>
      </c>
      <c r="D353" s="1" t="s">
        <v>2013</v>
      </c>
      <c r="E353" s="1">
        <v>16832416</v>
      </c>
      <c r="F353" s="1">
        <v>3.6062000000000003</v>
      </c>
      <c r="G353" s="1">
        <f t="shared" si="5"/>
        <v>60701058.57920001</v>
      </c>
    </row>
    <row r="354" spans="1:7" ht="12.75">
      <c r="A354" s="1" t="s">
        <v>3183</v>
      </c>
      <c r="B354" s="1" t="s">
        <v>3184</v>
      </c>
      <c r="C354" s="1" t="s">
        <v>3186</v>
      </c>
      <c r="D354" s="1" t="s">
        <v>467</v>
      </c>
      <c r="E354" s="1">
        <v>17498742</v>
      </c>
      <c r="F354" s="1">
        <v>3.4661</v>
      </c>
      <c r="G354" s="1">
        <f t="shared" si="5"/>
        <v>60652389.6462</v>
      </c>
    </row>
    <row r="355" spans="1:7" ht="12.75">
      <c r="A355" s="1" t="s">
        <v>2039</v>
      </c>
      <c r="B355" s="1" t="s">
        <v>2040</v>
      </c>
      <c r="C355" s="1" t="s">
        <v>2043</v>
      </c>
      <c r="D355" s="1" t="s">
        <v>2013</v>
      </c>
      <c r="E355" s="1">
        <v>16320937</v>
      </c>
      <c r="F355" s="1">
        <v>3.65</v>
      </c>
      <c r="G355" s="1">
        <f t="shared" si="5"/>
        <v>59571420.05</v>
      </c>
    </row>
    <row r="356" spans="1:7" ht="12.75">
      <c r="A356" s="1" t="s">
        <v>5817</v>
      </c>
      <c r="B356" s="1" t="s">
        <v>5818</v>
      </c>
      <c r="C356" s="1" t="s">
        <v>2222</v>
      </c>
      <c r="D356" s="1" t="s">
        <v>5771</v>
      </c>
      <c r="E356" s="1">
        <v>21281234</v>
      </c>
      <c r="F356" s="1">
        <v>2.75</v>
      </c>
      <c r="G356" s="1">
        <f t="shared" si="5"/>
        <v>58523393.5</v>
      </c>
    </row>
    <row r="357" spans="1:7" ht="12.75">
      <c r="A357" s="1" t="s">
        <v>3653</v>
      </c>
      <c r="B357" s="1" t="s">
        <v>3654</v>
      </c>
      <c r="C357" s="1" t="s">
        <v>3656</v>
      </c>
      <c r="D357" s="1" t="s">
        <v>3626</v>
      </c>
      <c r="E357" s="1">
        <v>13450153</v>
      </c>
      <c r="F357" s="1">
        <v>4.3469</v>
      </c>
      <c r="G357" s="1">
        <f t="shared" si="5"/>
        <v>58466470.0757</v>
      </c>
    </row>
    <row r="358" spans="1:7" ht="12.75">
      <c r="A358" s="1" t="s">
        <v>99</v>
      </c>
      <c r="B358" s="1" t="s">
        <v>100</v>
      </c>
      <c r="C358" s="1" t="s">
        <v>102</v>
      </c>
      <c r="D358" s="1" t="s">
        <v>44</v>
      </c>
      <c r="E358" s="1">
        <v>13133487</v>
      </c>
      <c r="F358" s="1">
        <v>4.43</v>
      </c>
      <c r="G358" s="1">
        <f t="shared" si="5"/>
        <v>58181347.41</v>
      </c>
    </row>
    <row r="359" spans="1:7" ht="12.75">
      <c r="A359" s="1" t="s">
        <v>3556</v>
      </c>
      <c r="B359" s="1" t="s">
        <v>3557</v>
      </c>
      <c r="C359" s="1" t="s">
        <v>3560</v>
      </c>
      <c r="D359" s="1" t="s">
        <v>3562</v>
      </c>
      <c r="E359" s="1">
        <v>10466283</v>
      </c>
      <c r="F359" s="1">
        <v>5.5517</v>
      </c>
      <c r="G359" s="1">
        <f t="shared" si="5"/>
        <v>58105663.3311</v>
      </c>
    </row>
    <row r="360" spans="1:7" ht="12.75">
      <c r="A360" s="1" t="s">
        <v>3807</v>
      </c>
      <c r="B360" s="1" t="s">
        <v>3808</v>
      </c>
      <c r="C360" s="1" t="s">
        <v>3810</v>
      </c>
      <c r="D360" s="1" t="s">
        <v>3782</v>
      </c>
      <c r="E360" s="1">
        <v>16187101</v>
      </c>
      <c r="F360" s="1">
        <v>3.57</v>
      </c>
      <c r="G360" s="1">
        <f t="shared" si="5"/>
        <v>57787950.57</v>
      </c>
    </row>
    <row r="361" spans="1:7" ht="12.75">
      <c r="A361" s="1" t="s">
        <v>2357</v>
      </c>
      <c r="B361" s="1" t="s">
        <v>2358</v>
      </c>
      <c r="C361" s="1" t="s">
        <v>2361</v>
      </c>
      <c r="D361" s="1" t="s">
        <v>2363</v>
      </c>
      <c r="E361" s="1">
        <v>11187161</v>
      </c>
      <c r="F361" s="1">
        <v>5.1307</v>
      </c>
      <c r="G361" s="1">
        <f t="shared" si="5"/>
        <v>57397966.9427</v>
      </c>
    </row>
    <row r="362" spans="1:7" ht="12.75">
      <c r="A362" s="1" t="s">
        <v>3309</v>
      </c>
      <c r="B362" s="1" t="s">
        <v>3310</v>
      </c>
      <c r="C362" s="1" t="s">
        <v>3312</v>
      </c>
      <c r="D362" s="1" t="s">
        <v>1618</v>
      </c>
      <c r="E362" s="1">
        <v>16449785</v>
      </c>
      <c r="F362" s="1">
        <v>3.4743000000000004</v>
      </c>
      <c r="G362" s="1">
        <f t="shared" si="5"/>
        <v>57151488.02550001</v>
      </c>
    </row>
    <row r="363" spans="1:7" ht="12.75">
      <c r="A363" s="1" t="s">
        <v>3114</v>
      </c>
      <c r="B363" s="1" t="s">
        <v>3115</v>
      </c>
      <c r="C363" s="1" t="s">
        <v>3118</v>
      </c>
      <c r="D363" s="1" t="s">
        <v>3095</v>
      </c>
      <c r="E363" s="1">
        <v>17783721</v>
      </c>
      <c r="F363" s="1">
        <v>3.1794000000000002</v>
      </c>
      <c r="G363" s="1">
        <f t="shared" si="5"/>
        <v>56541562.547400005</v>
      </c>
    </row>
    <row r="364" spans="1:7" ht="12.75">
      <c r="A364" s="1" t="s">
        <v>2163</v>
      </c>
      <c r="B364" s="1" t="s">
        <v>2164</v>
      </c>
      <c r="C364" s="1" t="s">
        <v>2167</v>
      </c>
      <c r="D364" s="1" t="s">
        <v>1122</v>
      </c>
      <c r="E364" s="1">
        <v>20552840</v>
      </c>
      <c r="F364" s="1">
        <v>2.75</v>
      </c>
      <c r="G364" s="1">
        <f t="shared" si="5"/>
        <v>56520310</v>
      </c>
    </row>
    <row r="365" spans="1:7" ht="12.75">
      <c r="A365" s="1" t="s">
        <v>3020</v>
      </c>
      <c r="B365" s="1" t="s">
        <v>3021</v>
      </c>
      <c r="C365" s="1" t="s">
        <v>3023</v>
      </c>
      <c r="D365" s="1" t="s">
        <v>3012</v>
      </c>
      <c r="E365" s="1">
        <v>17862183</v>
      </c>
      <c r="F365" s="1">
        <v>3.15</v>
      </c>
      <c r="G365" s="1">
        <f t="shared" si="5"/>
        <v>56265876.449999996</v>
      </c>
    </row>
    <row r="366" spans="1:7" ht="12.75">
      <c r="A366" s="1" t="s">
        <v>4996</v>
      </c>
      <c r="B366" s="1" t="s">
        <v>4997</v>
      </c>
      <c r="C366" s="1" t="s">
        <v>4999</v>
      </c>
      <c r="D366" s="1" t="s">
        <v>4942</v>
      </c>
      <c r="E366" s="1">
        <v>18727676</v>
      </c>
      <c r="F366" s="1">
        <v>2.958</v>
      </c>
      <c r="G366" s="1">
        <f t="shared" si="5"/>
        <v>55396465.608</v>
      </c>
    </row>
    <row r="367" spans="1:7" ht="12.75">
      <c r="A367" s="1" t="s">
        <v>5573</v>
      </c>
      <c r="B367" s="1" t="s">
        <v>5574</v>
      </c>
      <c r="C367" s="1" t="s">
        <v>4561</v>
      </c>
      <c r="D367" s="1" t="s">
        <v>5520</v>
      </c>
      <c r="E367" s="1">
        <v>11694790</v>
      </c>
      <c r="F367" s="1">
        <v>4.71</v>
      </c>
      <c r="G367" s="1">
        <f t="shared" si="5"/>
        <v>55082460.9</v>
      </c>
    </row>
    <row r="368" spans="1:7" ht="12.75">
      <c r="A368" s="1" t="s">
        <v>4960</v>
      </c>
      <c r="B368" s="1" t="s">
        <v>4961</v>
      </c>
      <c r="C368" s="1" t="s">
        <v>4964</v>
      </c>
      <c r="D368" s="1" t="s">
        <v>4942</v>
      </c>
      <c r="E368" s="1">
        <v>18281443</v>
      </c>
      <c r="F368" s="1">
        <v>3</v>
      </c>
      <c r="G368" s="1">
        <f t="shared" si="5"/>
        <v>54844329</v>
      </c>
    </row>
    <row r="369" spans="1:7" ht="12.75">
      <c r="A369" s="1" t="s">
        <v>2947</v>
      </c>
      <c r="B369" s="1" t="s">
        <v>2948</v>
      </c>
      <c r="C369" s="1" t="s">
        <v>2951</v>
      </c>
      <c r="D369" s="1" t="s">
        <v>1344</v>
      </c>
      <c r="E369" s="1">
        <v>15636810</v>
      </c>
      <c r="F369" s="1">
        <v>3.5</v>
      </c>
      <c r="G369" s="1">
        <f t="shared" si="5"/>
        <v>54728835</v>
      </c>
    </row>
    <row r="370" spans="1:7" ht="12.75">
      <c r="A370" s="1" t="s">
        <v>1141</v>
      </c>
      <c r="B370" s="1" t="s">
        <v>1142</v>
      </c>
      <c r="C370" s="1" t="s">
        <v>1144</v>
      </c>
      <c r="D370" s="1" t="s">
        <v>1114</v>
      </c>
      <c r="E370" s="1">
        <v>13098364</v>
      </c>
      <c r="F370" s="1">
        <v>4.1508</v>
      </c>
      <c r="G370" s="1">
        <f t="shared" si="5"/>
        <v>54368689.291200005</v>
      </c>
    </row>
    <row r="371" spans="1:7" ht="12.75">
      <c r="A371" s="1" t="s">
        <v>4836</v>
      </c>
      <c r="B371" s="1" t="s">
        <v>4837</v>
      </c>
      <c r="C371" s="1" t="s">
        <v>480</v>
      </c>
      <c r="D371" s="1" t="s">
        <v>4816</v>
      </c>
      <c r="E371" s="1">
        <v>11780925</v>
      </c>
      <c r="F371" s="1">
        <v>4.58</v>
      </c>
      <c r="G371" s="1">
        <f t="shared" si="5"/>
        <v>53956636.5</v>
      </c>
    </row>
    <row r="372" spans="1:7" ht="12.75">
      <c r="A372" s="1" t="s">
        <v>1335</v>
      </c>
      <c r="B372" s="1" t="s">
        <v>1336</v>
      </c>
      <c r="C372" s="1" t="s">
        <v>1338</v>
      </c>
      <c r="D372" s="1" t="s">
        <v>1321</v>
      </c>
      <c r="E372" s="1">
        <v>14892200</v>
      </c>
      <c r="F372" s="1">
        <v>3.62</v>
      </c>
      <c r="G372" s="1">
        <f t="shared" si="5"/>
        <v>53909764</v>
      </c>
    </row>
    <row r="373" spans="1:7" ht="12.75">
      <c r="A373" s="1" t="s">
        <v>3914</v>
      </c>
      <c r="B373" s="1" t="s">
        <v>3915</v>
      </c>
      <c r="C373" s="1" t="s">
        <v>3917</v>
      </c>
      <c r="D373" s="1" t="s">
        <v>3919</v>
      </c>
      <c r="E373" s="1">
        <v>16536210</v>
      </c>
      <c r="F373" s="1">
        <v>3.26</v>
      </c>
      <c r="G373" s="1">
        <f t="shared" si="5"/>
        <v>53908044.599999994</v>
      </c>
    </row>
    <row r="374" spans="1:7" ht="12.75">
      <c r="A374" s="1" t="s">
        <v>4722</v>
      </c>
      <c r="B374" s="1" t="s">
        <v>4723</v>
      </c>
      <c r="C374" s="1" t="s">
        <v>4725</v>
      </c>
      <c r="D374" s="1" t="s">
        <v>1106</v>
      </c>
      <c r="E374" s="1">
        <v>15755477</v>
      </c>
      <c r="F374" s="1">
        <v>3.4090000000000003</v>
      </c>
      <c r="G374" s="1">
        <f t="shared" si="5"/>
        <v>53710421.093</v>
      </c>
    </row>
    <row r="375" spans="1:7" ht="12.75">
      <c r="A375" s="1" t="s">
        <v>2136</v>
      </c>
      <c r="B375" s="1" t="s">
        <v>2137</v>
      </c>
      <c r="C375" s="1" t="s">
        <v>2140</v>
      </c>
      <c r="D375" s="1" t="s">
        <v>2085</v>
      </c>
      <c r="E375" s="1">
        <v>12110770</v>
      </c>
      <c r="F375" s="1">
        <v>4.4002</v>
      </c>
      <c r="G375" s="1">
        <f t="shared" si="5"/>
        <v>53289810.154</v>
      </c>
    </row>
    <row r="376" spans="1:7" ht="12.75">
      <c r="A376" s="1" t="s">
        <v>6215</v>
      </c>
      <c r="B376" s="1" t="s">
        <v>6216</v>
      </c>
      <c r="C376" s="1" t="s">
        <v>6218</v>
      </c>
      <c r="D376" s="1" t="s">
        <v>6195</v>
      </c>
      <c r="E376" s="1">
        <v>17862860</v>
      </c>
      <c r="F376" s="1">
        <v>2.9705000000000004</v>
      </c>
      <c r="G376" s="1">
        <f t="shared" si="5"/>
        <v>53061625.63000001</v>
      </c>
    </row>
    <row r="377" spans="1:7" ht="12.75">
      <c r="A377" s="1" t="s">
        <v>6391</v>
      </c>
      <c r="B377" s="1" t="s">
        <v>6392</v>
      </c>
      <c r="C377" s="1" t="s">
        <v>1601</v>
      </c>
      <c r="D377" s="1" t="s">
        <v>1065</v>
      </c>
      <c r="E377" s="1">
        <v>10980956</v>
      </c>
      <c r="F377" s="1">
        <v>4.8203000000000005</v>
      </c>
      <c r="G377" s="1">
        <f t="shared" si="5"/>
        <v>52931502.20680001</v>
      </c>
    </row>
    <row r="378" spans="1:7" ht="12.75">
      <c r="A378" s="1" t="s">
        <v>2241</v>
      </c>
      <c r="B378" s="1" t="s">
        <v>2242</v>
      </c>
      <c r="C378" s="1" t="s">
        <v>2245</v>
      </c>
      <c r="D378" s="1" t="s">
        <v>2185</v>
      </c>
      <c r="E378" s="1">
        <v>10656697</v>
      </c>
      <c r="F378" s="1">
        <v>4.9339</v>
      </c>
      <c r="G378" s="1">
        <f t="shared" si="5"/>
        <v>52579077.32830001</v>
      </c>
    </row>
    <row r="379" spans="1:7" ht="12.75">
      <c r="A379" s="1" t="s">
        <v>5900</v>
      </c>
      <c r="B379" s="1" t="s">
        <v>5901</v>
      </c>
      <c r="C379" s="1" t="s">
        <v>5903</v>
      </c>
      <c r="D379" s="1" t="s">
        <v>5894</v>
      </c>
      <c r="E379" s="1">
        <v>14374748</v>
      </c>
      <c r="F379" s="1">
        <v>3.65</v>
      </c>
      <c r="G379" s="1">
        <f t="shared" si="5"/>
        <v>52467830.199999996</v>
      </c>
    </row>
    <row r="380" spans="1:7" ht="12.75">
      <c r="A380" s="1" t="s">
        <v>1861</v>
      </c>
      <c r="B380" s="1" t="s">
        <v>1862</v>
      </c>
      <c r="C380" s="1" t="s">
        <v>1864</v>
      </c>
      <c r="D380" s="1" t="s">
        <v>1102</v>
      </c>
      <c r="E380" s="1">
        <v>14419264</v>
      </c>
      <c r="F380" s="1">
        <v>3.6137</v>
      </c>
      <c r="G380" s="1">
        <f t="shared" si="5"/>
        <v>52106894.3168</v>
      </c>
    </row>
    <row r="381" spans="1:7" ht="12.75">
      <c r="A381" s="1" t="s">
        <v>6156</v>
      </c>
      <c r="B381" s="1" t="s">
        <v>6157</v>
      </c>
      <c r="C381" s="1" t="s">
        <v>6159</v>
      </c>
      <c r="D381" s="1" t="s">
        <v>405</v>
      </c>
      <c r="E381" s="1">
        <v>16222928</v>
      </c>
      <c r="F381" s="1">
        <v>3.21</v>
      </c>
      <c r="G381" s="1">
        <f t="shared" si="5"/>
        <v>52075598.88</v>
      </c>
    </row>
    <row r="382" spans="1:7" ht="12.75">
      <c r="A382" s="1" t="s">
        <v>5599</v>
      </c>
      <c r="B382" s="1" t="s">
        <v>5600</v>
      </c>
      <c r="C382" s="1" t="s">
        <v>5602</v>
      </c>
      <c r="D382" s="1" t="s">
        <v>5520</v>
      </c>
      <c r="E382" s="1">
        <v>8859160</v>
      </c>
      <c r="F382" s="1">
        <v>5.872800000000001</v>
      </c>
      <c r="G382" s="1">
        <f t="shared" si="5"/>
        <v>52028074.848000005</v>
      </c>
    </row>
    <row r="383" spans="1:7" ht="12.75">
      <c r="A383" s="1" t="s">
        <v>2935</v>
      </c>
      <c r="B383" s="1" t="s">
        <v>2936</v>
      </c>
      <c r="C383" s="1" t="s">
        <v>1478</v>
      </c>
      <c r="D383" s="1" t="s">
        <v>1344</v>
      </c>
      <c r="E383" s="1">
        <v>18399490</v>
      </c>
      <c r="F383" s="1">
        <v>2.8259000000000003</v>
      </c>
      <c r="G383" s="1">
        <f t="shared" si="5"/>
        <v>51995118.79100001</v>
      </c>
    </row>
    <row r="384" spans="1:7" ht="12.75">
      <c r="A384" s="1" t="s">
        <v>398</v>
      </c>
      <c r="B384" s="1" t="s">
        <v>399</v>
      </c>
      <c r="C384" s="1" t="s">
        <v>363</v>
      </c>
      <c r="D384" s="1" t="s">
        <v>365</v>
      </c>
      <c r="E384" s="1">
        <v>18774380</v>
      </c>
      <c r="F384" s="1">
        <v>2.75</v>
      </c>
      <c r="G384" s="1">
        <f t="shared" si="5"/>
        <v>51629545</v>
      </c>
    </row>
    <row r="385" spans="1:7" ht="12.75">
      <c r="A385" s="1" t="s">
        <v>2151</v>
      </c>
      <c r="B385" s="1" t="s">
        <v>2152</v>
      </c>
      <c r="C385" s="1" t="s">
        <v>2154</v>
      </c>
      <c r="D385" s="1" t="s">
        <v>1122</v>
      </c>
      <c r="E385" s="1">
        <v>18666602</v>
      </c>
      <c r="F385" s="1">
        <v>2.75</v>
      </c>
      <c r="G385" s="1">
        <f t="shared" si="5"/>
        <v>51333155.5</v>
      </c>
    </row>
    <row r="386" spans="1:7" ht="12.75">
      <c r="A386" s="1" t="s">
        <v>5544</v>
      </c>
      <c r="B386" s="1" t="s">
        <v>5545</v>
      </c>
      <c r="C386" s="1" t="s">
        <v>5548</v>
      </c>
      <c r="D386" s="1" t="s">
        <v>5520</v>
      </c>
      <c r="E386" s="1">
        <v>11046504</v>
      </c>
      <c r="F386" s="1">
        <v>4.61</v>
      </c>
      <c r="G386" s="1">
        <f aca="true" t="shared" si="6" ref="G386:G449">PRODUCT(E386:F386)</f>
        <v>50924383.440000005</v>
      </c>
    </row>
    <row r="387" spans="1:7" ht="12.75">
      <c r="A387" s="1" t="s">
        <v>915</v>
      </c>
      <c r="B387" s="1" t="s">
        <v>916</v>
      </c>
      <c r="C387" s="1" t="s">
        <v>918</v>
      </c>
      <c r="D387" s="1" t="s">
        <v>867</v>
      </c>
      <c r="E387" s="1">
        <v>10695118</v>
      </c>
      <c r="F387" s="1">
        <v>4.7</v>
      </c>
      <c r="G387" s="1">
        <f t="shared" si="6"/>
        <v>50267054.6</v>
      </c>
    </row>
    <row r="388" spans="1:7" ht="12.75">
      <c r="A388" s="1" t="s">
        <v>2197</v>
      </c>
      <c r="B388" s="1" t="s">
        <v>2198</v>
      </c>
      <c r="C388" s="1" t="s">
        <v>2201</v>
      </c>
      <c r="D388" s="1" t="s">
        <v>2185</v>
      </c>
      <c r="E388" s="1">
        <v>9417194</v>
      </c>
      <c r="F388" s="1">
        <v>5.317200000000001</v>
      </c>
      <c r="G388" s="1">
        <f t="shared" si="6"/>
        <v>50073103.9368</v>
      </c>
    </row>
    <row r="389" spans="1:7" ht="12.75">
      <c r="A389" s="1" t="s">
        <v>3834</v>
      </c>
      <c r="B389" s="1" t="s">
        <v>3835</v>
      </c>
      <c r="C389" s="1" t="s">
        <v>162</v>
      </c>
      <c r="D389" s="1" t="s">
        <v>3838</v>
      </c>
      <c r="E389" s="1">
        <v>12052297</v>
      </c>
      <c r="F389" s="1">
        <v>4.1530000000000005</v>
      </c>
      <c r="G389" s="1">
        <f t="shared" si="6"/>
        <v>50053189.44100001</v>
      </c>
    </row>
    <row r="390" spans="1:7" ht="12.75">
      <c r="A390" s="1" t="s">
        <v>251</v>
      </c>
      <c r="B390" s="1" t="s">
        <v>252</v>
      </c>
      <c r="C390" s="1" t="s">
        <v>1752</v>
      </c>
      <c r="D390" s="1" t="s">
        <v>242</v>
      </c>
      <c r="E390" s="1">
        <v>12173295</v>
      </c>
      <c r="F390" s="1">
        <v>4.1101</v>
      </c>
      <c r="G390" s="1">
        <f t="shared" si="6"/>
        <v>50033459.7795</v>
      </c>
    </row>
    <row r="391" spans="1:7" ht="12.75">
      <c r="A391" s="1" t="s">
        <v>5753</v>
      </c>
      <c r="B391" s="1" t="s">
        <v>5754</v>
      </c>
      <c r="C391" s="1" t="s">
        <v>5756</v>
      </c>
      <c r="D391" s="1" t="s">
        <v>2492</v>
      </c>
      <c r="E391" s="1">
        <v>13518929</v>
      </c>
      <c r="F391" s="1">
        <v>3.6693000000000002</v>
      </c>
      <c r="G391" s="1">
        <f t="shared" si="6"/>
        <v>49605006.1797</v>
      </c>
    </row>
    <row r="392" spans="1:7" ht="12.75">
      <c r="A392" s="1" t="s">
        <v>4810</v>
      </c>
      <c r="B392" s="1" t="s">
        <v>4811</v>
      </c>
      <c r="C392" s="1" t="s">
        <v>4814</v>
      </c>
      <c r="D392" s="1" t="s">
        <v>4816</v>
      </c>
      <c r="E392" s="1">
        <v>13822528</v>
      </c>
      <c r="F392" s="1">
        <v>3.5865</v>
      </c>
      <c r="G392" s="1">
        <f t="shared" si="6"/>
        <v>49574496.672</v>
      </c>
    </row>
    <row r="393" spans="1:7" ht="12.75">
      <c r="A393" s="1" t="s">
        <v>4490</v>
      </c>
      <c r="B393" s="1" t="s">
        <v>4491</v>
      </c>
      <c r="C393" s="1" t="s">
        <v>4493</v>
      </c>
      <c r="D393" s="1" t="s">
        <v>1485</v>
      </c>
      <c r="E393" s="1">
        <v>12018614</v>
      </c>
      <c r="F393" s="1">
        <v>4.1234</v>
      </c>
      <c r="G393" s="1">
        <f t="shared" si="6"/>
        <v>49557552.9676</v>
      </c>
    </row>
    <row r="394" spans="1:7" ht="12.75">
      <c r="A394" s="1" t="s">
        <v>5975</v>
      </c>
      <c r="B394" s="1" t="s">
        <v>5976</v>
      </c>
      <c r="C394" s="1" t="s">
        <v>5978</v>
      </c>
      <c r="D394" s="1" t="s">
        <v>5967</v>
      </c>
      <c r="E394" s="1">
        <v>15184506</v>
      </c>
      <c r="F394" s="1">
        <v>3.25</v>
      </c>
      <c r="G394" s="1">
        <f t="shared" si="6"/>
        <v>49349644.5</v>
      </c>
    </row>
    <row r="395" spans="1:7" ht="12.75">
      <c r="A395" s="1" t="s">
        <v>2916</v>
      </c>
      <c r="B395" s="1" t="s">
        <v>2917</v>
      </c>
      <c r="C395" s="1" t="s">
        <v>2919</v>
      </c>
      <c r="D395" s="1" t="s">
        <v>1344</v>
      </c>
      <c r="E395" s="1">
        <v>12598660</v>
      </c>
      <c r="F395" s="1">
        <v>3.89</v>
      </c>
      <c r="G395" s="1">
        <f t="shared" si="6"/>
        <v>49008787.4</v>
      </c>
    </row>
    <row r="396" spans="1:7" ht="12.75">
      <c r="A396" s="1" t="s">
        <v>1950</v>
      </c>
      <c r="B396" s="1" t="s">
        <v>1951</v>
      </c>
      <c r="C396" s="1" t="s">
        <v>1953</v>
      </c>
      <c r="D396" s="1" t="s">
        <v>1955</v>
      </c>
      <c r="E396" s="1">
        <v>17797101</v>
      </c>
      <c r="F396" s="1">
        <v>2.75</v>
      </c>
      <c r="G396" s="1">
        <f t="shared" si="6"/>
        <v>48942027.75</v>
      </c>
    </row>
    <row r="397" spans="1:7" ht="12.75">
      <c r="A397" s="1" t="s">
        <v>292</v>
      </c>
      <c r="B397" s="1" t="s">
        <v>293</v>
      </c>
      <c r="C397" s="1" t="s">
        <v>295</v>
      </c>
      <c r="D397" s="1" t="s">
        <v>242</v>
      </c>
      <c r="E397" s="1">
        <v>11241109</v>
      </c>
      <c r="F397" s="1">
        <v>4.3</v>
      </c>
      <c r="G397" s="1">
        <f t="shared" si="6"/>
        <v>48336768.699999996</v>
      </c>
    </row>
    <row r="398" spans="1:7" ht="12.75">
      <c r="A398" s="1" t="s">
        <v>5060</v>
      </c>
      <c r="B398" s="1" t="s">
        <v>5061</v>
      </c>
      <c r="C398" s="1" t="s">
        <v>3447</v>
      </c>
      <c r="D398" s="1" t="s">
        <v>5027</v>
      </c>
      <c r="E398" s="1">
        <v>14322471</v>
      </c>
      <c r="F398" s="1">
        <v>3.35</v>
      </c>
      <c r="G398" s="1">
        <f t="shared" si="6"/>
        <v>47980277.85</v>
      </c>
    </row>
    <row r="399" spans="1:7" ht="12.75">
      <c r="A399" s="1" t="s">
        <v>1072</v>
      </c>
      <c r="B399" s="1" t="s">
        <v>1073</v>
      </c>
      <c r="C399" s="1" t="s">
        <v>1076</v>
      </c>
      <c r="D399" s="1" t="s">
        <v>1058</v>
      </c>
      <c r="E399" s="1">
        <v>11238960</v>
      </c>
      <c r="F399" s="1">
        <v>4.2384</v>
      </c>
      <c r="G399" s="1">
        <f t="shared" si="6"/>
        <v>47635208.064</v>
      </c>
    </row>
    <row r="400" spans="1:7" ht="12.75">
      <c r="A400" s="1" t="s">
        <v>236</v>
      </c>
      <c r="B400" s="1" t="s">
        <v>237</v>
      </c>
      <c r="C400" s="1" t="s">
        <v>240</v>
      </c>
      <c r="D400" s="1" t="s">
        <v>242</v>
      </c>
      <c r="E400" s="1">
        <v>9645407</v>
      </c>
      <c r="F400" s="1">
        <v>4.8833</v>
      </c>
      <c r="G400" s="1">
        <f t="shared" si="6"/>
        <v>47101416.0031</v>
      </c>
    </row>
    <row r="401" spans="1:7" ht="12.75">
      <c r="A401" s="1" t="s">
        <v>3975</v>
      </c>
      <c r="B401" s="1" t="s">
        <v>3976</v>
      </c>
      <c r="C401" s="1" t="s">
        <v>3917</v>
      </c>
      <c r="D401" s="1" t="s">
        <v>3919</v>
      </c>
      <c r="E401" s="1">
        <v>15484430</v>
      </c>
      <c r="F401" s="1">
        <v>3.02</v>
      </c>
      <c r="G401" s="1">
        <f t="shared" si="6"/>
        <v>46762978.6</v>
      </c>
    </row>
    <row r="402" spans="1:7" ht="12.75">
      <c r="A402" s="1" t="s">
        <v>6129</v>
      </c>
      <c r="B402" s="1" t="s">
        <v>6130</v>
      </c>
      <c r="C402" s="1" t="s">
        <v>6133</v>
      </c>
      <c r="D402" s="1" t="s">
        <v>405</v>
      </c>
      <c r="E402" s="1">
        <v>12464130</v>
      </c>
      <c r="F402" s="1">
        <v>3.73</v>
      </c>
      <c r="G402" s="1">
        <f t="shared" si="6"/>
        <v>46491204.9</v>
      </c>
    </row>
    <row r="403" spans="1:7" ht="12.75">
      <c r="A403" s="1" t="s">
        <v>2372</v>
      </c>
      <c r="B403" s="1" t="s">
        <v>2373</v>
      </c>
      <c r="C403" s="1" t="s">
        <v>2375</v>
      </c>
      <c r="D403" s="1" t="s">
        <v>2363</v>
      </c>
      <c r="E403" s="1">
        <v>13487517</v>
      </c>
      <c r="F403" s="1">
        <v>3.3563</v>
      </c>
      <c r="G403" s="1">
        <f t="shared" si="6"/>
        <v>45268153.3071</v>
      </c>
    </row>
    <row r="404" spans="1:7" ht="12.75">
      <c r="A404" s="1" t="s">
        <v>1204</v>
      </c>
      <c r="B404" s="1" t="s">
        <v>1205</v>
      </c>
      <c r="C404" s="1" t="s">
        <v>1208</v>
      </c>
      <c r="D404" s="1" t="s">
        <v>1210</v>
      </c>
      <c r="E404" s="1">
        <v>13695748</v>
      </c>
      <c r="F404" s="1">
        <v>3.28</v>
      </c>
      <c r="G404" s="1">
        <f t="shared" si="6"/>
        <v>44922053.44</v>
      </c>
    </row>
    <row r="405" spans="1:7" ht="12.75">
      <c r="A405" s="1" t="s">
        <v>4840</v>
      </c>
      <c r="B405" s="1" t="s">
        <v>4841</v>
      </c>
      <c r="C405" s="1" t="s">
        <v>4843</v>
      </c>
      <c r="D405" s="1" t="s">
        <v>3312</v>
      </c>
      <c r="E405" s="1">
        <v>8944395</v>
      </c>
      <c r="F405" s="1">
        <v>5</v>
      </c>
      <c r="G405" s="1">
        <f t="shared" si="6"/>
        <v>44721975</v>
      </c>
    </row>
    <row r="406" spans="1:7" ht="12.75">
      <c r="A406" s="1" t="s">
        <v>6142</v>
      </c>
      <c r="B406" s="1" t="s">
        <v>6143</v>
      </c>
      <c r="C406" s="1" t="s">
        <v>6145</v>
      </c>
      <c r="D406" s="1" t="s">
        <v>405</v>
      </c>
      <c r="E406" s="1">
        <v>13532030</v>
      </c>
      <c r="F406" s="1">
        <v>3.3</v>
      </c>
      <c r="G406" s="1">
        <f t="shared" si="6"/>
        <v>44655699</v>
      </c>
    </row>
    <row r="407" spans="1:7" ht="12.75">
      <c r="A407" s="1" t="s">
        <v>1366</v>
      </c>
      <c r="B407" s="1" t="s">
        <v>1367</v>
      </c>
      <c r="C407" s="1" t="s">
        <v>1369</v>
      </c>
      <c r="D407" s="1" t="s">
        <v>1371</v>
      </c>
      <c r="E407" s="1">
        <v>11443348</v>
      </c>
      <c r="F407" s="1">
        <v>3.9</v>
      </c>
      <c r="G407" s="1">
        <f t="shared" si="6"/>
        <v>44629057.199999996</v>
      </c>
    </row>
    <row r="408" spans="1:7" ht="12.75">
      <c r="A408" s="1" t="s">
        <v>83</v>
      </c>
      <c r="B408" s="1" t="s">
        <v>84</v>
      </c>
      <c r="C408" s="1" t="s">
        <v>87</v>
      </c>
      <c r="D408" s="1" t="s">
        <v>44</v>
      </c>
      <c r="E408" s="1">
        <v>10039529</v>
      </c>
      <c r="F408" s="1">
        <v>4.441</v>
      </c>
      <c r="G408" s="1">
        <f t="shared" si="6"/>
        <v>44585548.289</v>
      </c>
    </row>
    <row r="409" spans="1:7" ht="12.75">
      <c r="A409" s="1" t="s">
        <v>996</v>
      </c>
      <c r="B409" s="1" t="s">
        <v>997</v>
      </c>
      <c r="C409" s="1" t="s">
        <v>999</v>
      </c>
      <c r="D409" s="1" t="s">
        <v>1001</v>
      </c>
      <c r="E409" s="1">
        <v>11309326</v>
      </c>
      <c r="F409" s="1">
        <v>3.907</v>
      </c>
      <c r="G409" s="1">
        <f t="shared" si="6"/>
        <v>44185536.682000004</v>
      </c>
    </row>
    <row r="410" spans="1:7" ht="12.75">
      <c r="A410" s="1" t="s">
        <v>5766</v>
      </c>
      <c r="B410" s="1" t="s">
        <v>5767</v>
      </c>
      <c r="C410" s="1" t="s">
        <v>5769</v>
      </c>
      <c r="D410" s="1" t="s">
        <v>5771</v>
      </c>
      <c r="E410" s="1">
        <v>15339400</v>
      </c>
      <c r="F410" s="1">
        <v>2.85</v>
      </c>
      <c r="G410" s="1">
        <f t="shared" si="6"/>
        <v>43717290</v>
      </c>
    </row>
    <row r="411" spans="1:7" ht="12.75">
      <c r="A411" s="1" t="s">
        <v>516</v>
      </c>
      <c r="B411" s="1" t="s">
        <v>517</v>
      </c>
      <c r="C411" s="1" t="s">
        <v>519</v>
      </c>
      <c r="D411" s="1" t="s">
        <v>521</v>
      </c>
      <c r="E411" s="1">
        <v>9643706</v>
      </c>
      <c r="F411" s="1">
        <v>4.47</v>
      </c>
      <c r="G411" s="1">
        <f t="shared" si="6"/>
        <v>43107365.82</v>
      </c>
    </row>
    <row r="412" spans="1:7" ht="12.75">
      <c r="A412" s="1" t="s">
        <v>3490</v>
      </c>
      <c r="B412" s="1" t="s">
        <v>3491</v>
      </c>
      <c r="C412" s="1" t="s">
        <v>3494</v>
      </c>
      <c r="D412" s="1" t="s">
        <v>3457</v>
      </c>
      <c r="E412" s="1">
        <v>13994220</v>
      </c>
      <c r="F412" s="1">
        <v>3.0337</v>
      </c>
      <c r="G412" s="1">
        <f t="shared" si="6"/>
        <v>42454265.214</v>
      </c>
    </row>
    <row r="413" spans="1:7" ht="12.75">
      <c r="A413" s="1" t="s">
        <v>3225</v>
      </c>
      <c r="B413" s="1" t="s">
        <v>3226</v>
      </c>
      <c r="C413" s="1" t="s">
        <v>3228</v>
      </c>
      <c r="D413" s="1" t="s">
        <v>467</v>
      </c>
      <c r="E413" s="1">
        <v>13390791</v>
      </c>
      <c r="F413" s="1">
        <v>3.07</v>
      </c>
      <c r="G413" s="1">
        <f t="shared" si="6"/>
        <v>41109728.37</v>
      </c>
    </row>
    <row r="414" spans="1:7" ht="12.75">
      <c r="A414" s="1" t="s">
        <v>5407</v>
      </c>
      <c r="B414" s="1" t="s">
        <v>5408</v>
      </c>
      <c r="C414" s="1" t="s">
        <v>5411</v>
      </c>
      <c r="D414" s="1" t="s">
        <v>5413</v>
      </c>
      <c r="E414" s="1">
        <v>8686085</v>
      </c>
      <c r="F414" s="1">
        <v>4.58</v>
      </c>
      <c r="G414" s="1">
        <f t="shared" si="6"/>
        <v>39782269.3</v>
      </c>
    </row>
    <row r="415" spans="1:7" ht="12.75">
      <c r="A415" s="1" t="s">
        <v>262</v>
      </c>
      <c r="B415" s="1" t="s">
        <v>263</v>
      </c>
      <c r="C415" s="1" t="s">
        <v>265</v>
      </c>
      <c r="D415" s="1" t="s">
        <v>242</v>
      </c>
      <c r="E415" s="1">
        <v>7391263</v>
      </c>
      <c r="F415" s="1">
        <v>5.379700000000001</v>
      </c>
      <c r="G415" s="1">
        <f t="shared" si="6"/>
        <v>39762777.561100006</v>
      </c>
    </row>
    <row r="416" spans="1:7" ht="12.75">
      <c r="A416" s="1" t="s">
        <v>5329</v>
      </c>
      <c r="B416" s="1" t="s">
        <v>5330</v>
      </c>
      <c r="C416" s="1" t="s">
        <v>3647</v>
      </c>
      <c r="D416" s="1" t="s">
        <v>5298</v>
      </c>
      <c r="E416" s="1">
        <v>9901656</v>
      </c>
      <c r="F416" s="1">
        <v>3.998</v>
      </c>
      <c r="G416" s="1">
        <f t="shared" si="6"/>
        <v>39586820.688</v>
      </c>
    </row>
    <row r="417" spans="1:7" ht="12.75">
      <c r="A417" s="1" t="s">
        <v>2770</v>
      </c>
      <c r="B417" s="1" t="s">
        <v>2771</v>
      </c>
      <c r="C417" s="1" t="s">
        <v>2773</v>
      </c>
      <c r="D417" s="1" t="s">
        <v>2748</v>
      </c>
      <c r="E417" s="1">
        <v>7723524</v>
      </c>
      <c r="F417" s="1">
        <v>5.1</v>
      </c>
      <c r="G417" s="1">
        <f t="shared" si="6"/>
        <v>39389972.4</v>
      </c>
    </row>
    <row r="418" spans="1:7" ht="12.75">
      <c r="A418" s="1" t="s">
        <v>2414</v>
      </c>
      <c r="B418" s="1" t="s">
        <v>2415</v>
      </c>
      <c r="C418" s="1" t="s">
        <v>2417</v>
      </c>
      <c r="D418" s="1" t="s">
        <v>2419</v>
      </c>
      <c r="E418" s="1">
        <v>7963521</v>
      </c>
      <c r="F418" s="1">
        <v>4.9143</v>
      </c>
      <c r="G418" s="1">
        <f t="shared" si="6"/>
        <v>39135131.2503</v>
      </c>
    </row>
    <row r="419" spans="1:7" ht="12.75">
      <c r="A419" s="1" t="s">
        <v>70</v>
      </c>
      <c r="B419" s="1" t="s">
        <v>71</v>
      </c>
      <c r="C419" s="1" t="s">
        <v>74</v>
      </c>
      <c r="D419" s="1" t="s">
        <v>44</v>
      </c>
      <c r="E419" s="1">
        <v>8651508</v>
      </c>
      <c r="F419" s="1">
        <v>4.5217</v>
      </c>
      <c r="G419" s="1">
        <f t="shared" si="6"/>
        <v>39119523.7236</v>
      </c>
    </row>
    <row r="420" spans="1:7" ht="12.75">
      <c r="A420" s="1" t="s">
        <v>2385</v>
      </c>
      <c r="B420" s="1" t="s">
        <v>2386</v>
      </c>
      <c r="C420" s="1" t="s">
        <v>2388</v>
      </c>
      <c r="D420" s="1" t="s">
        <v>2363</v>
      </c>
      <c r="E420" s="1">
        <v>10970890</v>
      </c>
      <c r="F420" s="1">
        <v>3.5454000000000003</v>
      </c>
      <c r="G420" s="1">
        <f t="shared" si="6"/>
        <v>38896193.406</v>
      </c>
    </row>
    <row r="421" spans="1:7" ht="12.75">
      <c r="A421" s="1" t="s">
        <v>3665</v>
      </c>
      <c r="B421" s="1" t="s">
        <v>3666</v>
      </c>
      <c r="C421" s="1" t="s">
        <v>3669</v>
      </c>
      <c r="D421" s="1" t="s">
        <v>3626</v>
      </c>
      <c r="E421" s="1">
        <v>8048843</v>
      </c>
      <c r="F421" s="1">
        <v>4.8011</v>
      </c>
      <c r="G421" s="1">
        <f t="shared" si="6"/>
        <v>38643300.1273</v>
      </c>
    </row>
    <row r="422" spans="1:7" ht="12.75">
      <c r="A422" s="1" t="s">
        <v>5664</v>
      </c>
      <c r="B422" s="1" t="s">
        <v>5665</v>
      </c>
      <c r="C422" s="1" t="s">
        <v>5667</v>
      </c>
      <c r="D422" s="1" t="s">
        <v>5669</v>
      </c>
      <c r="E422" s="1">
        <v>11189890</v>
      </c>
      <c r="F422" s="1">
        <v>3.4309000000000003</v>
      </c>
      <c r="G422" s="1">
        <f t="shared" si="6"/>
        <v>38391393.601</v>
      </c>
    </row>
    <row r="423" spans="1:7" ht="12.75">
      <c r="A423" s="1" t="s">
        <v>333</v>
      </c>
      <c r="B423" s="1" t="s">
        <v>334</v>
      </c>
      <c r="C423" s="1" t="s">
        <v>336</v>
      </c>
      <c r="D423" s="1" t="s">
        <v>1701</v>
      </c>
      <c r="E423" s="1">
        <v>7539158</v>
      </c>
      <c r="F423" s="1">
        <v>4.9882</v>
      </c>
      <c r="G423" s="1">
        <f t="shared" si="6"/>
        <v>37606827.9356</v>
      </c>
    </row>
    <row r="424" spans="1:7" ht="12.75">
      <c r="A424" s="1" t="s">
        <v>1035</v>
      </c>
      <c r="B424" s="1" t="s">
        <v>1036</v>
      </c>
      <c r="C424" s="1" t="s">
        <v>1038</v>
      </c>
      <c r="D424" s="1" t="s">
        <v>1001</v>
      </c>
      <c r="E424" s="1">
        <v>9568695</v>
      </c>
      <c r="F424" s="1">
        <v>3.88</v>
      </c>
      <c r="G424" s="1">
        <f t="shared" si="6"/>
        <v>37126536.6</v>
      </c>
    </row>
    <row r="425" spans="1:7" ht="12.75">
      <c r="A425" s="1" t="s">
        <v>1383</v>
      </c>
      <c r="B425" s="1" t="s">
        <v>1384</v>
      </c>
      <c r="C425" s="1" t="s">
        <v>1386</v>
      </c>
      <c r="D425" s="1" t="s">
        <v>1371</v>
      </c>
      <c r="E425" s="1">
        <v>7373018</v>
      </c>
      <c r="F425" s="1">
        <v>5</v>
      </c>
      <c r="G425" s="1">
        <f t="shared" si="6"/>
        <v>36865090</v>
      </c>
    </row>
    <row r="426" spans="1:7" ht="12.75">
      <c r="A426" s="1" t="s">
        <v>5877</v>
      </c>
      <c r="B426" s="1" t="s">
        <v>5878</v>
      </c>
      <c r="C426" s="1" t="s">
        <v>5880</v>
      </c>
      <c r="D426" s="1" t="s">
        <v>2311</v>
      </c>
      <c r="E426" s="1">
        <v>12274064</v>
      </c>
      <c r="F426" s="1">
        <v>3.0034</v>
      </c>
      <c r="G426" s="1">
        <f t="shared" si="6"/>
        <v>36863923.817600004</v>
      </c>
    </row>
    <row r="427" spans="1:7" ht="12.75">
      <c r="A427" s="1" t="s">
        <v>304</v>
      </c>
      <c r="B427" s="1" t="s">
        <v>305</v>
      </c>
      <c r="C427" s="1" t="s">
        <v>307</v>
      </c>
      <c r="D427" s="1" t="s">
        <v>1701</v>
      </c>
      <c r="E427" s="1">
        <v>7594819</v>
      </c>
      <c r="F427" s="1">
        <v>4.84</v>
      </c>
      <c r="G427" s="1">
        <f t="shared" si="6"/>
        <v>36758923.96</v>
      </c>
    </row>
    <row r="428" spans="1:7" ht="12.75">
      <c r="A428" s="1" t="s">
        <v>2958</v>
      </c>
      <c r="B428" s="1" t="s">
        <v>2959</v>
      </c>
      <c r="C428" s="1" t="s">
        <v>2961</v>
      </c>
      <c r="D428" s="1" t="s">
        <v>2963</v>
      </c>
      <c r="E428" s="1">
        <v>13159112</v>
      </c>
      <c r="F428" s="1">
        <v>2.75</v>
      </c>
      <c r="G428" s="1">
        <f t="shared" si="6"/>
        <v>36187558</v>
      </c>
    </row>
    <row r="429" spans="1:7" ht="12.75">
      <c r="A429" s="1" t="s">
        <v>344</v>
      </c>
      <c r="B429" s="1" t="s">
        <v>345</v>
      </c>
      <c r="C429" s="1" t="s">
        <v>347</v>
      </c>
      <c r="D429" s="1" t="s">
        <v>1701</v>
      </c>
      <c r="E429" s="1">
        <v>10447658</v>
      </c>
      <c r="F429" s="1">
        <v>3.4629000000000003</v>
      </c>
      <c r="G429" s="1">
        <f t="shared" si="6"/>
        <v>36179194.8882</v>
      </c>
    </row>
    <row r="430" spans="1:7" ht="12.75">
      <c r="A430" s="1" t="s">
        <v>5230</v>
      </c>
      <c r="B430" s="1" t="s">
        <v>5231</v>
      </c>
      <c r="C430" s="1" t="s">
        <v>425</v>
      </c>
      <c r="D430" s="1" t="s">
        <v>1182</v>
      </c>
      <c r="E430" s="1">
        <v>10935989</v>
      </c>
      <c r="F430" s="1">
        <v>3.3051000000000004</v>
      </c>
      <c r="G430" s="1">
        <f t="shared" si="6"/>
        <v>36144537.2439</v>
      </c>
    </row>
    <row r="431" spans="1:7" ht="12.75">
      <c r="A431" s="1" t="s">
        <v>571</v>
      </c>
      <c r="B431" s="1" t="s">
        <v>572</v>
      </c>
      <c r="C431" s="1" t="s">
        <v>574</v>
      </c>
      <c r="D431" s="1" t="s">
        <v>576</v>
      </c>
      <c r="E431" s="1">
        <v>10291258</v>
      </c>
      <c r="F431" s="1">
        <v>3.4985000000000004</v>
      </c>
      <c r="G431" s="1">
        <f t="shared" si="6"/>
        <v>36003966.113000005</v>
      </c>
    </row>
    <row r="432" spans="1:7" ht="12.75">
      <c r="A432" s="1" t="s">
        <v>409</v>
      </c>
      <c r="B432" s="1" t="s">
        <v>410</v>
      </c>
      <c r="C432" s="1" t="s">
        <v>363</v>
      </c>
      <c r="D432" s="1" t="s">
        <v>365</v>
      </c>
      <c r="E432" s="1">
        <v>12779769</v>
      </c>
      <c r="F432" s="1">
        <v>2.807</v>
      </c>
      <c r="G432" s="1">
        <f t="shared" si="6"/>
        <v>35872811.583</v>
      </c>
    </row>
    <row r="433" spans="1:7" ht="12.75">
      <c r="A433" s="1" t="s">
        <v>5033</v>
      </c>
      <c r="B433" s="1" t="s">
        <v>5034</v>
      </c>
      <c r="C433" s="1" t="s">
        <v>5036</v>
      </c>
      <c r="D433" s="1" t="s">
        <v>5027</v>
      </c>
      <c r="E433" s="1">
        <v>9989592</v>
      </c>
      <c r="F433" s="1">
        <v>3.5788</v>
      </c>
      <c r="G433" s="1">
        <f t="shared" si="6"/>
        <v>35750751.8496</v>
      </c>
    </row>
    <row r="434" spans="1:7" ht="12.75">
      <c r="A434" s="1" t="s">
        <v>801</v>
      </c>
      <c r="B434" s="1" t="s">
        <v>802</v>
      </c>
      <c r="C434" s="1" t="s">
        <v>804</v>
      </c>
      <c r="D434" s="1" t="s">
        <v>1530</v>
      </c>
      <c r="E434" s="1">
        <v>10520447</v>
      </c>
      <c r="F434" s="1">
        <v>3.38</v>
      </c>
      <c r="G434" s="1">
        <f t="shared" si="6"/>
        <v>35559110.86</v>
      </c>
    </row>
    <row r="435" spans="1:7" ht="12.75">
      <c r="A435" s="1" t="s">
        <v>5433</v>
      </c>
      <c r="B435" s="1" t="s">
        <v>5434</v>
      </c>
      <c r="C435" s="1" t="s">
        <v>5436</v>
      </c>
      <c r="D435" s="1" t="s">
        <v>5413</v>
      </c>
      <c r="E435" s="1">
        <v>11657932</v>
      </c>
      <c r="F435" s="1">
        <v>3.02</v>
      </c>
      <c r="G435" s="1">
        <f t="shared" si="6"/>
        <v>35206954.64</v>
      </c>
    </row>
    <row r="436" spans="1:7" ht="12.75">
      <c r="A436" s="1" t="s">
        <v>55</v>
      </c>
      <c r="B436" s="1" t="s">
        <v>56</v>
      </c>
      <c r="C436" s="1" t="s">
        <v>59</v>
      </c>
      <c r="D436" s="1" t="s">
        <v>44</v>
      </c>
      <c r="E436" s="1">
        <v>6743012</v>
      </c>
      <c r="F436" s="1">
        <v>5.1869000000000005</v>
      </c>
      <c r="G436" s="1">
        <f t="shared" si="6"/>
        <v>34975328.9428</v>
      </c>
    </row>
    <row r="437" spans="1:7" ht="12.75">
      <c r="A437" s="1" t="s">
        <v>3987</v>
      </c>
      <c r="B437" s="1" t="s">
        <v>3988</v>
      </c>
      <c r="C437" s="1" t="s">
        <v>3917</v>
      </c>
      <c r="D437" s="1" t="s">
        <v>3919</v>
      </c>
      <c r="E437" s="1">
        <v>11669380</v>
      </c>
      <c r="F437" s="1">
        <v>2.99</v>
      </c>
      <c r="G437" s="1">
        <f t="shared" si="6"/>
        <v>34891446.2</v>
      </c>
    </row>
    <row r="438" spans="1:7" ht="12.75">
      <c r="A438" s="1" t="s">
        <v>639</v>
      </c>
      <c r="B438" s="1" t="s">
        <v>640</v>
      </c>
      <c r="C438" s="1" t="s">
        <v>643</v>
      </c>
      <c r="D438" s="1" t="s">
        <v>576</v>
      </c>
      <c r="E438" s="1">
        <v>8385729</v>
      </c>
      <c r="F438" s="1">
        <v>4.1227</v>
      </c>
      <c r="G438" s="1">
        <f t="shared" si="6"/>
        <v>34571844.9483</v>
      </c>
    </row>
    <row r="439" spans="1:7" ht="12.75">
      <c r="A439" s="1" t="s">
        <v>6304</v>
      </c>
      <c r="B439" s="1" t="s">
        <v>6305</v>
      </c>
      <c r="C439" s="1" t="s">
        <v>6307</v>
      </c>
      <c r="D439" s="1" t="s">
        <v>6297</v>
      </c>
      <c r="E439" s="1">
        <v>8569491</v>
      </c>
      <c r="F439" s="1">
        <v>4</v>
      </c>
      <c r="G439" s="1">
        <f t="shared" si="6"/>
        <v>34277964</v>
      </c>
    </row>
    <row r="440" spans="1:7" ht="12.75">
      <c r="A440" s="1" t="s">
        <v>5637</v>
      </c>
      <c r="B440" s="1" t="s">
        <v>5638</v>
      </c>
      <c r="C440" s="1" t="s">
        <v>5641</v>
      </c>
      <c r="D440" s="1" t="s">
        <v>3866</v>
      </c>
      <c r="E440" s="1">
        <v>9651485</v>
      </c>
      <c r="F440" s="1">
        <v>3.55</v>
      </c>
      <c r="G440" s="1">
        <f t="shared" si="6"/>
        <v>34262771.75</v>
      </c>
    </row>
    <row r="441" spans="1:7" ht="12.75">
      <c r="A441" s="1" t="s">
        <v>1240</v>
      </c>
      <c r="B441" s="1" t="s">
        <v>1241</v>
      </c>
      <c r="C441" s="1" t="s">
        <v>1243</v>
      </c>
      <c r="D441" s="1" t="s">
        <v>1210</v>
      </c>
      <c r="E441" s="1">
        <v>10830875</v>
      </c>
      <c r="F441" s="1">
        <v>3.15</v>
      </c>
      <c r="G441" s="1">
        <f t="shared" si="6"/>
        <v>34117256.25</v>
      </c>
    </row>
    <row r="442" spans="1:7" ht="12.75">
      <c r="A442" s="1" t="s">
        <v>3727</v>
      </c>
      <c r="B442" s="1" t="s">
        <v>3728</v>
      </c>
      <c r="C442" s="1" t="s">
        <v>2006</v>
      </c>
      <c r="D442" s="1" t="s">
        <v>1124</v>
      </c>
      <c r="E442" s="1">
        <v>10930338</v>
      </c>
      <c r="F442" s="1">
        <v>3.1125</v>
      </c>
      <c r="G442" s="1">
        <f t="shared" si="6"/>
        <v>34020677.025</v>
      </c>
    </row>
    <row r="443" spans="1:7" ht="12.75">
      <c r="A443" s="1" t="s">
        <v>652</v>
      </c>
      <c r="B443" s="1" t="s">
        <v>653</v>
      </c>
      <c r="C443" s="1" t="s">
        <v>655</v>
      </c>
      <c r="D443" s="1" t="s">
        <v>3647</v>
      </c>
      <c r="E443" s="1">
        <v>8673760</v>
      </c>
      <c r="F443" s="1">
        <v>3.8999</v>
      </c>
      <c r="G443" s="1">
        <f t="shared" si="6"/>
        <v>33826796.624</v>
      </c>
    </row>
    <row r="444" spans="1:7" ht="12.75">
      <c r="A444" s="1" t="s">
        <v>706</v>
      </c>
      <c r="B444" s="1" t="s">
        <v>707</v>
      </c>
      <c r="C444" s="1" t="s">
        <v>710</v>
      </c>
      <c r="D444" s="1" t="s">
        <v>712</v>
      </c>
      <c r="E444" s="1">
        <v>8653605</v>
      </c>
      <c r="F444" s="1">
        <v>3.88</v>
      </c>
      <c r="G444" s="1">
        <f t="shared" si="6"/>
        <v>33575987.4</v>
      </c>
    </row>
    <row r="445" spans="1:7" ht="12.75">
      <c r="A445" s="1" t="s">
        <v>6037</v>
      </c>
      <c r="B445" s="1" t="s">
        <v>6038</v>
      </c>
      <c r="C445" s="1" t="s">
        <v>6040</v>
      </c>
      <c r="D445" s="1" t="s">
        <v>1693</v>
      </c>
      <c r="E445" s="1">
        <v>8685610</v>
      </c>
      <c r="F445" s="1">
        <v>3.85</v>
      </c>
      <c r="G445" s="1">
        <f t="shared" si="6"/>
        <v>33439598.5</v>
      </c>
    </row>
    <row r="446" spans="1:7" ht="12.75">
      <c r="A446" s="1" t="s">
        <v>385</v>
      </c>
      <c r="B446" s="1" t="s">
        <v>386</v>
      </c>
      <c r="C446" s="1" t="s">
        <v>363</v>
      </c>
      <c r="D446" s="1" t="s">
        <v>365</v>
      </c>
      <c r="E446" s="1">
        <v>11883440</v>
      </c>
      <c r="F446" s="1">
        <v>2.7889</v>
      </c>
      <c r="G446" s="1">
        <f t="shared" si="6"/>
        <v>33141725.816</v>
      </c>
    </row>
    <row r="447" spans="1:7" ht="12.75">
      <c r="A447" s="1" t="s">
        <v>3090</v>
      </c>
      <c r="B447" s="1" t="s">
        <v>3091</v>
      </c>
      <c r="C447" s="1" t="s">
        <v>3093</v>
      </c>
      <c r="D447" s="1" t="s">
        <v>3095</v>
      </c>
      <c r="E447" s="1">
        <v>7279065</v>
      </c>
      <c r="F447" s="1">
        <v>4.5502</v>
      </c>
      <c r="G447" s="1">
        <f t="shared" si="6"/>
        <v>33121201.563</v>
      </c>
    </row>
    <row r="448" spans="1:7" ht="12.75">
      <c r="A448" s="1" t="s">
        <v>4825</v>
      </c>
      <c r="B448" s="1" t="s">
        <v>4826</v>
      </c>
      <c r="C448" s="1" t="s">
        <v>4828</v>
      </c>
      <c r="D448" s="1" t="s">
        <v>4816</v>
      </c>
      <c r="E448" s="1">
        <v>8827097</v>
      </c>
      <c r="F448" s="1">
        <v>3.75</v>
      </c>
      <c r="G448" s="1">
        <f t="shared" si="6"/>
        <v>33101613.75</v>
      </c>
    </row>
    <row r="449" spans="1:7" ht="12.75">
      <c r="A449" s="1" t="s">
        <v>4454</v>
      </c>
      <c r="B449" s="1" t="s">
        <v>4455</v>
      </c>
      <c r="C449" s="1" t="s">
        <v>3704</v>
      </c>
      <c r="D449" s="1" t="s">
        <v>1485</v>
      </c>
      <c r="E449" s="1">
        <v>7137060</v>
      </c>
      <c r="F449" s="1">
        <v>4.6228</v>
      </c>
      <c r="G449" s="1">
        <f t="shared" si="6"/>
        <v>32993200.968</v>
      </c>
    </row>
    <row r="450" spans="1:7" ht="12.75">
      <c r="A450" s="1" t="s">
        <v>3741</v>
      </c>
      <c r="B450" s="1" t="s">
        <v>3742</v>
      </c>
      <c r="C450" s="1" t="s">
        <v>2006</v>
      </c>
      <c r="D450" s="1" t="s">
        <v>1124</v>
      </c>
      <c r="E450" s="1">
        <v>10964194</v>
      </c>
      <c r="F450" s="1">
        <v>3</v>
      </c>
      <c r="G450" s="1">
        <f aca="true" t="shared" si="7" ref="G450:G513">PRODUCT(E450:F450)</f>
        <v>32892582</v>
      </c>
    </row>
    <row r="451" spans="1:7" ht="12.75">
      <c r="A451" s="1" t="s">
        <v>5168</v>
      </c>
      <c r="B451" s="1" t="s">
        <v>5169</v>
      </c>
      <c r="C451" s="1" t="s">
        <v>5171</v>
      </c>
      <c r="D451" s="1" t="s">
        <v>2003</v>
      </c>
      <c r="E451" s="1">
        <v>10541077</v>
      </c>
      <c r="F451" s="1">
        <v>3.1</v>
      </c>
      <c r="G451" s="1">
        <f t="shared" si="7"/>
        <v>32677338.7</v>
      </c>
    </row>
    <row r="452" spans="1:7" ht="12.75">
      <c r="A452" s="1" t="s">
        <v>5716</v>
      </c>
      <c r="B452" s="1" t="s">
        <v>5717</v>
      </c>
      <c r="C452" s="1" t="s">
        <v>5719</v>
      </c>
      <c r="D452" s="1" t="s">
        <v>2492</v>
      </c>
      <c r="E452" s="1">
        <v>8899614</v>
      </c>
      <c r="F452" s="1">
        <v>3.6711</v>
      </c>
      <c r="G452" s="1">
        <f t="shared" si="7"/>
        <v>32671372.9554</v>
      </c>
    </row>
    <row r="453" spans="1:7" ht="12.75">
      <c r="A453" s="1" t="s">
        <v>6316</v>
      </c>
      <c r="B453" s="1" t="s">
        <v>6317</v>
      </c>
      <c r="C453" s="1" t="s">
        <v>6319</v>
      </c>
      <c r="D453" s="1" t="s">
        <v>6297</v>
      </c>
      <c r="E453" s="1">
        <v>7490812</v>
      </c>
      <c r="F453" s="1">
        <v>4.3227</v>
      </c>
      <c r="G453" s="1">
        <f t="shared" si="7"/>
        <v>32380533.0324</v>
      </c>
    </row>
    <row r="454" spans="1:7" ht="12.75">
      <c r="A454" s="1" t="s">
        <v>6352</v>
      </c>
      <c r="B454" s="1" t="s">
        <v>6353</v>
      </c>
      <c r="C454" s="1" t="s">
        <v>6355</v>
      </c>
      <c r="D454" s="1" t="s">
        <v>1065</v>
      </c>
      <c r="E454" s="1">
        <v>6431160</v>
      </c>
      <c r="F454" s="1">
        <v>4.9778</v>
      </c>
      <c r="G454" s="1">
        <f t="shared" si="7"/>
        <v>32013028.248</v>
      </c>
    </row>
    <row r="455" spans="1:7" ht="12.75">
      <c r="A455" s="1" t="s">
        <v>5046</v>
      </c>
      <c r="B455" s="1" t="s">
        <v>5047</v>
      </c>
      <c r="C455" s="1" t="s">
        <v>5049</v>
      </c>
      <c r="D455" s="1" t="s">
        <v>5027</v>
      </c>
      <c r="E455" s="1">
        <v>8464836</v>
      </c>
      <c r="F455" s="1">
        <v>3.77</v>
      </c>
      <c r="G455" s="1">
        <f t="shared" si="7"/>
        <v>31912431.72</v>
      </c>
    </row>
    <row r="456" spans="1:7" ht="12.75">
      <c r="A456" s="1" t="s">
        <v>5558</v>
      </c>
      <c r="B456" s="1" t="s">
        <v>5559</v>
      </c>
      <c r="C456" s="1" t="s">
        <v>5562</v>
      </c>
      <c r="D456" s="1" t="s">
        <v>5520</v>
      </c>
      <c r="E456" s="1">
        <v>5607070</v>
      </c>
      <c r="F456" s="1">
        <v>5.6846000000000005</v>
      </c>
      <c r="G456" s="1">
        <f t="shared" si="7"/>
        <v>31873950.122</v>
      </c>
    </row>
    <row r="457" spans="1:7" ht="12.75">
      <c r="A457" s="1" t="s">
        <v>4864</v>
      </c>
      <c r="B457" s="1" t="s">
        <v>4865</v>
      </c>
      <c r="C457" s="1" t="s">
        <v>4867</v>
      </c>
      <c r="D457" s="1" t="s">
        <v>4857</v>
      </c>
      <c r="E457" s="1">
        <v>7643129</v>
      </c>
      <c r="F457" s="1">
        <v>4.1702</v>
      </c>
      <c r="G457" s="1">
        <f t="shared" si="7"/>
        <v>31873376.555800002</v>
      </c>
    </row>
    <row r="458" spans="1:7" ht="12.75">
      <c r="A458" s="1" t="s">
        <v>5741</v>
      </c>
      <c r="B458" s="1" t="s">
        <v>5742</v>
      </c>
      <c r="C458" s="1" t="s">
        <v>2396</v>
      </c>
      <c r="D458" s="1" t="s">
        <v>2492</v>
      </c>
      <c r="E458" s="1">
        <v>10462175</v>
      </c>
      <c r="F458" s="1">
        <v>2.98</v>
      </c>
      <c r="G458" s="1">
        <f t="shared" si="7"/>
        <v>31177281.5</v>
      </c>
    </row>
    <row r="459" spans="1:7" ht="12.75">
      <c r="A459" s="1" t="s">
        <v>3195</v>
      </c>
      <c r="B459" s="1" t="s">
        <v>3196</v>
      </c>
      <c r="C459" s="1" t="s">
        <v>3199</v>
      </c>
      <c r="D459" s="1" t="s">
        <v>467</v>
      </c>
      <c r="E459" s="1">
        <v>10563080</v>
      </c>
      <c r="F459" s="1">
        <v>2.9402</v>
      </c>
      <c r="G459" s="1">
        <f t="shared" si="7"/>
        <v>31057567.816</v>
      </c>
    </row>
    <row r="460" spans="1:7" ht="12.75">
      <c r="A460" s="1" t="s">
        <v>5793</v>
      </c>
      <c r="B460" s="1" t="s">
        <v>5794</v>
      </c>
      <c r="C460" s="1" t="s">
        <v>5796</v>
      </c>
      <c r="D460" s="1" t="s">
        <v>5771</v>
      </c>
      <c r="E460" s="1">
        <v>7766070</v>
      </c>
      <c r="F460" s="1">
        <v>3.9951000000000003</v>
      </c>
      <c r="G460" s="1">
        <f t="shared" si="7"/>
        <v>31026226.257000003</v>
      </c>
    </row>
    <row r="461" spans="1:7" ht="12.75">
      <c r="A461" s="1" t="s">
        <v>3701</v>
      </c>
      <c r="B461" s="1" t="s">
        <v>3702</v>
      </c>
      <c r="C461" s="1" t="s">
        <v>3704</v>
      </c>
      <c r="D461" s="1" t="s">
        <v>1124</v>
      </c>
      <c r="E461" s="1">
        <v>6853484</v>
      </c>
      <c r="F461" s="1">
        <v>4.4866</v>
      </c>
      <c r="G461" s="1">
        <f t="shared" si="7"/>
        <v>30748841.314400002</v>
      </c>
    </row>
    <row r="462" spans="1:7" ht="12.75">
      <c r="A462" s="1" t="s">
        <v>3752</v>
      </c>
      <c r="B462" s="1" t="s">
        <v>3753</v>
      </c>
      <c r="C462" s="1" t="s">
        <v>3756</v>
      </c>
      <c r="D462" s="1" t="s">
        <v>1124</v>
      </c>
      <c r="E462" s="1">
        <v>8031994</v>
      </c>
      <c r="F462" s="1">
        <v>3.7861000000000002</v>
      </c>
      <c r="G462" s="1">
        <f t="shared" si="7"/>
        <v>30409932.483400002</v>
      </c>
    </row>
    <row r="463" spans="1:7" ht="12.75">
      <c r="A463" s="1" t="s">
        <v>3678</v>
      </c>
      <c r="B463" s="1" t="s">
        <v>3679</v>
      </c>
      <c r="C463" s="1" t="s">
        <v>3681</v>
      </c>
      <c r="D463" s="1" t="s">
        <v>3626</v>
      </c>
      <c r="E463" s="1">
        <v>6212060</v>
      </c>
      <c r="F463" s="1">
        <v>4.8034</v>
      </c>
      <c r="G463" s="1">
        <f t="shared" si="7"/>
        <v>29839009.004</v>
      </c>
    </row>
    <row r="464" spans="1:7" ht="12.75">
      <c r="A464" s="1" t="s">
        <v>373</v>
      </c>
      <c r="B464" s="1" t="s">
        <v>374</v>
      </c>
      <c r="C464" s="1" t="s">
        <v>363</v>
      </c>
      <c r="D464" s="1" t="s">
        <v>365</v>
      </c>
      <c r="E464" s="1">
        <v>9276205</v>
      </c>
      <c r="F464" s="1">
        <v>3.19</v>
      </c>
      <c r="G464" s="1">
        <f t="shared" si="7"/>
        <v>29591093.95</v>
      </c>
    </row>
    <row r="465" spans="1:7" ht="12.75">
      <c r="A465" s="1" t="s">
        <v>5998</v>
      </c>
      <c r="B465" s="1" t="s">
        <v>5999</v>
      </c>
      <c r="C465" s="1" t="s">
        <v>6001</v>
      </c>
      <c r="D465" s="1" t="s">
        <v>5967</v>
      </c>
      <c r="E465" s="1">
        <v>9157294</v>
      </c>
      <c r="F465" s="1">
        <v>3.15</v>
      </c>
      <c r="G465" s="1">
        <f t="shared" si="7"/>
        <v>28845476.099999998</v>
      </c>
    </row>
    <row r="466" spans="1:7" ht="12.75">
      <c r="A466" s="1" t="s">
        <v>196</v>
      </c>
      <c r="B466" s="1" t="s">
        <v>197</v>
      </c>
      <c r="C466" s="1" t="s">
        <v>200</v>
      </c>
      <c r="D466" s="1" t="s">
        <v>173</v>
      </c>
      <c r="E466" s="1">
        <v>7142245</v>
      </c>
      <c r="F466" s="1">
        <v>3.97</v>
      </c>
      <c r="G466" s="1">
        <f t="shared" si="7"/>
        <v>28354712.650000002</v>
      </c>
    </row>
    <row r="467" spans="1:7" ht="12.75">
      <c r="A467" s="1" t="s">
        <v>1426</v>
      </c>
      <c r="B467" s="1" t="s">
        <v>1427</v>
      </c>
      <c r="C467" s="1" t="s">
        <v>1430</v>
      </c>
      <c r="D467" s="1" t="s">
        <v>1371</v>
      </c>
      <c r="E467" s="1">
        <v>6492334</v>
      </c>
      <c r="F467" s="1">
        <v>4.3</v>
      </c>
      <c r="G467" s="1">
        <f t="shared" si="7"/>
        <v>27917036.2</v>
      </c>
    </row>
    <row r="468" spans="1:7" ht="12.75">
      <c r="A468" s="1" t="s">
        <v>786</v>
      </c>
      <c r="B468" s="1" t="s">
        <v>787</v>
      </c>
      <c r="C468" s="1" t="s">
        <v>790</v>
      </c>
      <c r="D468" s="1" t="s">
        <v>1530</v>
      </c>
      <c r="E468" s="1">
        <v>8601173</v>
      </c>
      <c r="F468" s="1">
        <v>3.21</v>
      </c>
      <c r="G468" s="1">
        <f t="shared" si="7"/>
        <v>27609765.33</v>
      </c>
    </row>
    <row r="469" spans="1:7" ht="12.75">
      <c r="A469" s="1" t="s">
        <v>3714</v>
      </c>
      <c r="B469" s="1" t="s">
        <v>3715</v>
      </c>
      <c r="C469" s="1" t="s">
        <v>3717</v>
      </c>
      <c r="D469" s="1" t="s">
        <v>1124</v>
      </c>
      <c r="E469" s="1">
        <v>7530397</v>
      </c>
      <c r="F469" s="1">
        <v>3.66</v>
      </c>
      <c r="G469" s="1">
        <f t="shared" si="7"/>
        <v>27561253.02</v>
      </c>
    </row>
    <row r="470" spans="1:7" ht="12.75">
      <c r="A470" s="1" t="s">
        <v>584</v>
      </c>
      <c r="B470" s="1" t="s">
        <v>585</v>
      </c>
      <c r="C470" s="1" t="s">
        <v>587</v>
      </c>
      <c r="D470" s="1" t="s">
        <v>576</v>
      </c>
      <c r="E470" s="1">
        <v>8620624</v>
      </c>
      <c r="F470" s="1">
        <v>3.1789</v>
      </c>
      <c r="G470" s="1">
        <f t="shared" si="7"/>
        <v>27404101.6336</v>
      </c>
    </row>
    <row r="471" spans="1:7" ht="12.75">
      <c r="A471" s="1" t="s">
        <v>2783</v>
      </c>
      <c r="B471" s="1" t="s">
        <v>2784</v>
      </c>
      <c r="C471" s="1" t="s">
        <v>4023</v>
      </c>
      <c r="D471" s="1" t="s">
        <v>2748</v>
      </c>
      <c r="E471" s="1">
        <v>5617633</v>
      </c>
      <c r="F471" s="1">
        <v>4.8086</v>
      </c>
      <c r="G471" s="1">
        <f t="shared" si="7"/>
        <v>27012950.0438</v>
      </c>
    </row>
    <row r="472" spans="1:7" ht="12.75">
      <c r="A472" s="1" t="s">
        <v>3621</v>
      </c>
      <c r="B472" s="1" t="s">
        <v>3622</v>
      </c>
      <c r="C472" s="1" t="s">
        <v>3624</v>
      </c>
      <c r="D472" s="1" t="s">
        <v>3626</v>
      </c>
      <c r="E472" s="1">
        <v>4802734</v>
      </c>
      <c r="F472" s="1">
        <v>5.6079</v>
      </c>
      <c r="G472" s="1">
        <f t="shared" si="7"/>
        <v>26933251.9986</v>
      </c>
    </row>
    <row r="473" spans="1:7" ht="12.75">
      <c r="A473" s="1" t="s">
        <v>6468</v>
      </c>
      <c r="B473" s="1" t="s">
        <v>6469</v>
      </c>
      <c r="C473" s="1" t="s">
        <v>6471</v>
      </c>
      <c r="D473" s="1" t="s">
        <v>6473</v>
      </c>
      <c r="E473" s="1">
        <v>8249954</v>
      </c>
      <c r="F473" s="1">
        <v>3.25</v>
      </c>
      <c r="G473" s="1">
        <f t="shared" si="7"/>
        <v>26812350.5</v>
      </c>
    </row>
    <row r="474" spans="1:7" ht="12.75">
      <c r="A474" s="1" t="s">
        <v>1545</v>
      </c>
      <c r="B474" s="1" t="s">
        <v>1546</v>
      </c>
      <c r="C474" s="1" t="s">
        <v>1548</v>
      </c>
      <c r="D474" s="1" t="s">
        <v>1522</v>
      </c>
      <c r="E474" s="1">
        <v>9727855</v>
      </c>
      <c r="F474" s="1">
        <v>2.75</v>
      </c>
      <c r="G474" s="1">
        <f t="shared" si="7"/>
        <v>26751601.25</v>
      </c>
    </row>
    <row r="475" spans="1:7" ht="12.75">
      <c r="A475" s="1" t="s">
        <v>5827</v>
      </c>
      <c r="B475" s="1" t="s">
        <v>5828</v>
      </c>
      <c r="C475" s="1" t="s">
        <v>5830</v>
      </c>
      <c r="D475" s="1" t="s">
        <v>5771</v>
      </c>
      <c r="E475" s="1">
        <v>9337270</v>
      </c>
      <c r="F475" s="1">
        <v>2.85</v>
      </c>
      <c r="G475" s="1">
        <f t="shared" si="7"/>
        <v>26611219.5</v>
      </c>
    </row>
    <row r="476" spans="1:7" ht="12.75">
      <c r="A476" s="1" t="s">
        <v>2110</v>
      </c>
      <c r="B476" s="1" t="s">
        <v>2111</v>
      </c>
      <c r="C476" s="1" t="s">
        <v>2113</v>
      </c>
      <c r="D476" s="1" t="s">
        <v>2085</v>
      </c>
      <c r="E476" s="1">
        <v>6660859</v>
      </c>
      <c r="F476" s="1">
        <v>3.9444000000000004</v>
      </c>
      <c r="G476" s="1">
        <f t="shared" si="7"/>
        <v>26273092.239600003</v>
      </c>
    </row>
    <row r="477" spans="1:7" ht="12.75">
      <c r="A477" s="1" t="s">
        <v>2533</v>
      </c>
      <c r="B477" s="1" t="s">
        <v>2534</v>
      </c>
      <c r="C477" s="1" t="s">
        <v>2537</v>
      </c>
      <c r="D477" s="1" t="s">
        <v>2524</v>
      </c>
      <c r="E477" s="1">
        <v>5231328</v>
      </c>
      <c r="F477" s="1">
        <v>4.92</v>
      </c>
      <c r="G477" s="1">
        <f t="shared" si="7"/>
        <v>25738133.759999998</v>
      </c>
    </row>
    <row r="478" spans="1:7" ht="12.75">
      <c r="A478" s="1" t="s">
        <v>5611</v>
      </c>
      <c r="B478" s="1" t="s">
        <v>5612</v>
      </c>
      <c r="C478" s="1" t="s">
        <v>5614</v>
      </c>
      <c r="D478" s="1" t="s">
        <v>3866</v>
      </c>
      <c r="E478" s="1">
        <v>7629729</v>
      </c>
      <c r="F478" s="1">
        <v>3.36</v>
      </c>
      <c r="G478" s="1">
        <f t="shared" si="7"/>
        <v>25635889.439999998</v>
      </c>
    </row>
    <row r="479" spans="1:7" ht="12.75">
      <c r="A479" s="1" t="s">
        <v>3323</v>
      </c>
      <c r="B479" s="1" t="s">
        <v>3324</v>
      </c>
      <c r="C479" s="1" t="s">
        <v>3312</v>
      </c>
      <c r="D479" s="1" t="s">
        <v>1618</v>
      </c>
      <c r="E479" s="1">
        <v>8276171</v>
      </c>
      <c r="F479" s="1">
        <v>3.0871</v>
      </c>
      <c r="G479" s="1">
        <f t="shared" si="7"/>
        <v>25549367.4941</v>
      </c>
    </row>
    <row r="480" spans="1:7" ht="12.75">
      <c r="A480" s="1" t="s">
        <v>2081</v>
      </c>
      <c r="B480" s="1" t="s">
        <v>2082</v>
      </c>
      <c r="C480" s="1" t="s">
        <v>1166</v>
      </c>
      <c r="D480" s="1" t="s">
        <v>2085</v>
      </c>
      <c r="E480" s="1">
        <v>6469494</v>
      </c>
      <c r="F480" s="1">
        <v>3.9032</v>
      </c>
      <c r="G480" s="1">
        <f t="shared" si="7"/>
        <v>25251728.9808</v>
      </c>
    </row>
    <row r="481" spans="1:7" ht="12.75">
      <c r="A481" s="1" t="s">
        <v>624</v>
      </c>
      <c r="B481" s="1" t="s">
        <v>625</v>
      </c>
      <c r="C481" s="1" t="s">
        <v>628</v>
      </c>
      <c r="D481" s="1" t="s">
        <v>576</v>
      </c>
      <c r="E481" s="1">
        <v>5870390</v>
      </c>
      <c r="F481" s="1">
        <v>4.2421</v>
      </c>
      <c r="G481" s="1">
        <f t="shared" si="7"/>
        <v>24902781.419</v>
      </c>
    </row>
    <row r="482" spans="1:7" ht="12.75">
      <c r="A482" s="1" t="s">
        <v>2096</v>
      </c>
      <c r="B482" s="1" t="s">
        <v>2097</v>
      </c>
      <c r="C482" s="1" t="s">
        <v>2099</v>
      </c>
      <c r="D482" s="1" t="s">
        <v>2085</v>
      </c>
      <c r="E482" s="1">
        <v>7410343</v>
      </c>
      <c r="F482" s="1">
        <v>3.3441</v>
      </c>
      <c r="G482" s="1">
        <f t="shared" si="7"/>
        <v>24780928.026300002</v>
      </c>
    </row>
    <row r="483" spans="1:7" ht="12.75">
      <c r="A483" s="1" t="s">
        <v>875</v>
      </c>
      <c r="B483" s="1" t="s">
        <v>876</v>
      </c>
      <c r="C483" s="1" t="s">
        <v>878</v>
      </c>
      <c r="D483" s="1" t="s">
        <v>867</v>
      </c>
      <c r="E483" s="1">
        <v>6975390</v>
      </c>
      <c r="F483" s="1">
        <v>3.5411</v>
      </c>
      <c r="G483" s="1">
        <f t="shared" si="7"/>
        <v>24700553.529</v>
      </c>
    </row>
    <row r="484" spans="1:7" ht="12.75">
      <c r="A484" s="1" t="s">
        <v>182</v>
      </c>
      <c r="B484" s="1" t="s">
        <v>183</v>
      </c>
      <c r="C484" s="1" t="s">
        <v>185</v>
      </c>
      <c r="D484" s="1" t="s">
        <v>173</v>
      </c>
      <c r="E484" s="1">
        <v>7267577</v>
      </c>
      <c r="F484" s="1">
        <v>3.3564000000000003</v>
      </c>
      <c r="G484" s="1">
        <f t="shared" si="7"/>
        <v>24392895.4428</v>
      </c>
    </row>
    <row r="485" spans="1:7" ht="12.75">
      <c r="A485" s="1" t="s">
        <v>3584</v>
      </c>
      <c r="B485" s="1" t="s">
        <v>3585</v>
      </c>
      <c r="C485" s="1" t="s">
        <v>3587</v>
      </c>
      <c r="D485" s="1" t="s">
        <v>3562</v>
      </c>
      <c r="E485" s="1">
        <v>5492669</v>
      </c>
      <c r="F485" s="1">
        <v>4.2916</v>
      </c>
      <c r="G485" s="1">
        <f t="shared" si="7"/>
        <v>23572338.2804</v>
      </c>
    </row>
    <row r="486" spans="1:7" ht="12.75">
      <c r="A486" s="1" t="s">
        <v>2744</v>
      </c>
      <c r="B486" s="1" t="s">
        <v>1367</v>
      </c>
      <c r="C486" s="1" t="s">
        <v>2746</v>
      </c>
      <c r="D486" s="1" t="s">
        <v>2748</v>
      </c>
      <c r="E486" s="1">
        <v>6818315</v>
      </c>
      <c r="F486" s="1">
        <v>3.4291</v>
      </c>
      <c r="G486" s="1">
        <f t="shared" si="7"/>
        <v>23380683.9665</v>
      </c>
    </row>
    <row r="487" spans="1:7" ht="12.75">
      <c r="A487" s="1" t="s">
        <v>5117</v>
      </c>
      <c r="B487" s="1" t="s">
        <v>5118</v>
      </c>
      <c r="C487" s="1" t="s">
        <v>5120</v>
      </c>
      <c r="D487" s="1" t="s">
        <v>3370</v>
      </c>
      <c r="E487" s="1">
        <v>7181460</v>
      </c>
      <c r="F487" s="1">
        <v>3.25</v>
      </c>
      <c r="G487" s="1">
        <f t="shared" si="7"/>
        <v>23339745</v>
      </c>
    </row>
    <row r="488" spans="1:7" ht="12.75">
      <c r="A488" s="1" t="s">
        <v>528</v>
      </c>
      <c r="B488" s="1" t="s">
        <v>529</v>
      </c>
      <c r="C488" s="1" t="s">
        <v>532</v>
      </c>
      <c r="D488" s="1" t="s">
        <v>521</v>
      </c>
      <c r="E488" s="1">
        <v>5105247</v>
      </c>
      <c r="F488" s="1">
        <v>4.4472000000000005</v>
      </c>
      <c r="G488" s="1">
        <f t="shared" si="7"/>
        <v>22704054.458400004</v>
      </c>
    </row>
    <row r="489" spans="1:7" ht="12.75">
      <c r="A489" s="1" t="s">
        <v>4851</v>
      </c>
      <c r="B489" s="1" t="s">
        <v>4852</v>
      </c>
      <c r="C489" s="1" t="s">
        <v>4855</v>
      </c>
      <c r="D489" s="1" t="s">
        <v>4857</v>
      </c>
      <c r="E489" s="1">
        <v>6060607</v>
      </c>
      <c r="F489" s="1">
        <v>3.7</v>
      </c>
      <c r="G489" s="1">
        <f t="shared" si="7"/>
        <v>22424245.900000002</v>
      </c>
    </row>
    <row r="490" spans="1:7" ht="12.75">
      <c r="A490" s="1" t="s">
        <v>2757</v>
      </c>
      <c r="B490" s="1" t="s">
        <v>2758</v>
      </c>
      <c r="C490" s="1" t="s">
        <v>2761</v>
      </c>
      <c r="D490" s="1" t="s">
        <v>2748</v>
      </c>
      <c r="E490" s="1">
        <v>4702882</v>
      </c>
      <c r="F490" s="1">
        <v>4.7007</v>
      </c>
      <c r="G490" s="1">
        <f t="shared" si="7"/>
        <v>22106837.417400002</v>
      </c>
    </row>
    <row r="491" spans="1:7" ht="12.75">
      <c r="A491" s="1" t="s">
        <v>1442</v>
      </c>
      <c r="B491" s="1" t="s">
        <v>1443</v>
      </c>
      <c r="C491" s="1" t="s">
        <v>1445</v>
      </c>
      <c r="D491" s="1" t="s">
        <v>1371</v>
      </c>
      <c r="E491" s="1">
        <v>5735730</v>
      </c>
      <c r="F491" s="1">
        <v>3.78</v>
      </c>
      <c r="G491" s="1">
        <f t="shared" si="7"/>
        <v>21681059.4</v>
      </c>
    </row>
    <row r="492" spans="1:7" ht="12.75">
      <c r="A492" s="1" t="s">
        <v>5010</v>
      </c>
      <c r="B492" s="1" t="s">
        <v>5011</v>
      </c>
      <c r="C492" s="1" t="s">
        <v>5013</v>
      </c>
      <c r="D492" s="1" t="s">
        <v>4942</v>
      </c>
      <c r="E492" s="1">
        <v>5900471</v>
      </c>
      <c r="F492" s="1">
        <v>3.67</v>
      </c>
      <c r="G492" s="1">
        <f t="shared" si="7"/>
        <v>21654728.57</v>
      </c>
    </row>
    <row r="493" spans="1:7" ht="12.75">
      <c r="A493" s="1" t="s">
        <v>2625</v>
      </c>
      <c r="B493" s="1" t="s">
        <v>2626</v>
      </c>
      <c r="C493" s="1" t="s">
        <v>2629</v>
      </c>
      <c r="D493" s="1" t="s">
        <v>2454</v>
      </c>
      <c r="E493" s="1">
        <v>5485869</v>
      </c>
      <c r="F493" s="1">
        <v>3.7868000000000004</v>
      </c>
      <c r="G493" s="1">
        <f t="shared" si="7"/>
        <v>20773888.7292</v>
      </c>
    </row>
    <row r="494" spans="1:7" ht="12.75">
      <c r="A494" s="1" t="s">
        <v>5316</v>
      </c>
      <c r="B494" s="1" t="s">
        <v>5317</v>
      </c>
      <c r="C494" s="1" t="s">
        <v>5320</v>
      </c>
      <c r="D494" s="1" t="s">
        <v>5298</v>
      </c>
      <c r="E494" s="1">
        <v>5670538</v>
      </c>
      <c r="F494" s="1">
        <v>3.6446</v>
      </c>
      <c r="G494" s="1">
        <f t="shared" si="7"/>
        <v>20666842.794800002</v>
      </c>
    </row>
    <row r="495" spans="1:7" ht="12.75">
      <c r="A495" s="1" t="s">
        <v>38</v>
      </c>
      <c r="B495" s="1" t="s">
        <v>39</v>
      </c>
      <c r="C495" s="1" t="s">
        <v>42</v>
      </c>
      <c r="D495" s="1" t="s">
        <v>44</v>
      </c>
      <c r="E495" s="1">
        <v>6318471</v>
      </c>
      <c r="F495" s="1">
        <v>3.23</v>
      </c>
      <c r="G495" s="1">
        <f t="shared" si="7"/>
        <v>20408661.33</v>
      </c>
    </row>
    <row r="496" spans="1:7" ht="12.75">
      <c r="A496" s="1" t="s">
        <v>4041</v>
      </c>
      <c r="B496" s="1" t="s">
        <v>4042</v>
      </c>
      <c r="C496" s="1" t="s">
        <v>4044</v>
      </c>
      <c r="D496" s="1" t="s">
        <v>4014</v>
      </c>
      <c r="E496" s="1">
        <v>7326808</v>
      </c>
      <c r="F496" s="1">
        <v>2.75</v>
      </c>
      <c r="G496" s="1">
        <f t="shared" si="7"/>
        <v>20148722</v>
      </c>
    </row>
    <row r="497" spans="1:7" ht="12.75">
      <c r="A497" s="1" t="s">
        <v>4541</v>
      </c>
      <c r="B497" s="1" t="s">
        <v>4542</v>
      </c>
      <c r="C497" s="1" t="s">
        <v>4544</v>
      </c>
      <c r="D497" s="1" t="s">
        <v>4533</v>
      </c>
      <c r="E497" s="1">
        <v>6455965</v>
      </c>
      <c r="F497" s="1">
        <v>3.1</v>
      </c>
      <c r="G497" s="1">
        <f t="shared" si="7"/>
        <v>20013491.5</v>
      </c>
    </row>
    <row r="498" spans="1:7" ht="12.75">
      <c r="A498" s="1" t="s">
        <v>6415</v>
      </c>
      <c r="B498" s="1" t="s">
        <v>6416</v>
      </c>
      <c r="C498" s="1" t="s">
        <v>6419</v>
      </c>
      <c r="D498" s="1" t="s">
        <v>2134</v>
      </c>
      <c r="E498" s="1">
        <v>5243943</v>
      </c>
      <c r="F498" s="1">
        <v>3.75</v>
      </c>
      <c r="G498" s="1">
        <f t="shared" si="7"/>
        <v>19664786.25</v>
      </c>
    </row>
    <row r="499" spans="1:7" ht="12.75">
      <c r="A499" s="1" t="s">
        <v>5806</v>
      </c>
      <c r="B499" s="1" t="s">
        <v>5807</v>
      </c>
      <c r="C499" s="1" t="s">
        <v>5809</v>
      </c>
      <c r="D499" s="1" t="s">
        <v>5771</v>
      </c>
      <c r="E499" s="1">
        <v>5873252</v>
      </c>
      <c r="F499" s="1">
        <v>3.31</v>
      </c>
      <c r="G499" s="1">
        <f t="shared" si="7"/>
        <v>19440464.12</v>
      </c>
    </row>
    <row r="500" spans="1:7" ht="12.75">
      <c r="A500" s="1" t="s">
        <v>3597</v>
      </c>
      <c r="B500" s="1" t="s">
        <v>3598</v>
      </c>
      <c r="C500" s="1" t="s">
        <v>3601</v>
      </c>
      <c r="D500" s="1" t="s">
        <v>3562</v>
      </c>
      <c r="E500" s="1">
        <v>4049997</v>
      </c>
      <c r="F500" s="1">
        <v>4.5581000000000005</v>
      </c>
      <c r="G500" s="1">
        <f t="shared" si="7"/>
        <v>18460291.325700004</v>
      </c>
    </row>
    <row r="501" spans="1:7" ht="12.75">
      <c r="A501" s="1" t="s">
        <v>6591</v>
      </c>
      <c r="B501" s="1" t="s">
        <v>6592</v>
      </c>
      <c r="C501" s="1" t="s">
        <v>6593</v>
      </c>
      <c r="D501" s="1" t="s">
        <v>3336</v>
      </c>
      <c r="E501" s="1">
        <v>5416124</v>
      </c>
      <c r="F501" s="1">
        <v>3.3987000000000003</v>
      </c>
      <c r="G501" s="1">
        <f t="shared" si="7"/>
        <v>18407780.638800003</v>
      </c>
    </row>
    <row r="502" spans="1:7" ht="12.75">
      <c r="A502" s="1" t="s">
        <v>1532</v>
      </c>
      <c r="B502" s="1" t="s">
        <v>1533</v>
      </c>
      <c r="C502" s="1" t="s">
        <v>1535</v>
      </c>
      <c r="D502" s="1" t="s">
        <v>1522</v>
      </c>
      <c r="E502" s="1">
        <v>6107030</v>
      </c>
      <c r="F502" s="1">
        <v>2.95</v>
      </c>
      <c r="G502" s="1">
        <f t="shared" si="7"/>
        <v>18015738.5</v>
      </c>
    </row>
    <row r="503" spans="1:7" ht="12.75">
      <c r="A503" s="1" t="s">
        <v>422</v>
      </c>
      <c r="B503" s="1" t="s">
        <v>423</v>
      </c>
      <c r="C503" s="1" t="s">
        <v>425</v>
      </c>
      <c r="D503" s="1" t="s">
        <v>1125</v>
      </c>
      <c r="E503" s="1">
        <v>6541840</v>
      </c>
      <c r="F503" s="1">
        <v>2.75</v>
      </c>
      <c r="G503" s="1">
        <f t="shared" si="7"/>
        <v>17990060</v>
      </c>
    </row>
    <row r="504" spans="1:7" ht="12.75">
      <c r="A504" s="1" t="s">
        <v>890</v>
      </c>
      <c r="B504" s="1" t="s">
        <v>891</v>
      </c>
      <c r="C504" s="1" t="s">
        <v>893</v>
      </c>
      <c r="D504" s="1" t="s">
        <v>867</v>
      </c>
      <c r="E504" s="1">
        <v>5848020</v>
      </c>
      <c r="F504" s="1">
        <v>2.8796</v>
      </c>
      <c r="G504" s="1">
        <f t="shared" si="7"/>
        <v>16839958.392</v>
      </c>
    </row>
    <row r="505" spans="1:7" ht="12.75">
      <c r="A505" s="1" t="s">
        <v>5484</v>
      </c>
      <c r="B505" s="1" t="s">
        <v>5485</v>
      </c>
      <c r="C505" s="1" t="s">
        <v>5487</v>
      </c>
      <c r="D505" s="1" t="s">
        <v>5462</v>
      </c>
      <c r="E505" s="1">
        <v>5636568</v>
      </c>
      <c r="F505" s="1">
        <v>2.9014</v>
      </c>
      <c r="G505" s="1">
        <f t="shared" si="7"/>
        <v>16353938.395200001</v>
      </c>
    </row>
    <row r="506" spans="1:7" ht="12.75">
      <c r="A506" s="1" t="s">
        <v>1771</v>
      </c>
      <c r="B506" s="1" t="s">
        <v>1772</v>
      </c>
      <c r="C506" s="1" t="s">
        <v>1774</v>
      </c>
      <c r="D506" s="1" t="s">
        <v>1102</v>
      </c>
      <c r="E506" s="1">
        <v>3340757</v>
      </c>
      <c r="F506" s="1">
        <v>4.8767000000000005</v>
      </c>
      <c r="G506" s="1">
        <f t="shared" si="7"/>
        <v>16291869.661900003</v>
      </c>
    </row>
    <row r="507" spans="1:7" ht="12.75">
      <c r="A507" s="1" t="s">
        <v>2519</v>
      </c>
      <c r="B507" s="1" t="s">
        <v>2520</v>
      </c>
      <c r="C507" s="1" t="s">
        <v>2522</v>
      </c>
      <c r="D507" s="1" t="s">
        <v>2524</v>
      </c>
      <c r="E507" s="1">
        <v>3411320</v>
      </c>
      <c r="F507" s="1">
        <v>4.75</v>
      </c>
      <c r="G507" s="1">
        <f t="shared" si="7"/>
        <v>16203770</v>
      </c>
    </row>
    <row r="508" spans="1:7" ht="12.75">
      <c r="A508" s="1" t="s">
        <v>928</v>
      </c>
      <c r="B508" s="1" t="s">
        <v>929</v>
      </c>
      <c r="C508" s="1" t="s">
        <v>931</v>
      </c>
      <c r="D508" s="1" t="s">
        <v>867</v>
      </c>
      <c r="E508" s="1">
        <v>5054222</v>
      </c>
      <c r="F508" s="1">
        <v>3.19</v>
      </c>
      <c r="G508" s="1">
        <f t="shared" si="7"/>
        <v>16122968.18</v>
      </c>
    </row>
    <row r="509" spans="1:7" ht="12.75">
      <c r="A509" s="1" t="s">
        <v>3572</v>
      </c>
      <c r="B509" s="1" t="s">
        <v>3573</v>
      </c>
      <c r="C509" s="1" t="s">
        <v>3575</v>
      </c>
      <c r="D509" s="1" t="s">
        <v>3562</v>
      </c>
      <c r="E509" s="1">
        <v>3550477</v>
      </c>
      <c r="F509" s="1">
        <v>4.3658</v>
      </c>
      <c r="G509" s="1">
        <f t="shared" si="7"/>
        <v>15500672.4866</v>
      </c>
    </row>
    <row r="510" spans="1:7" ht="12.75">
      <c r="A510" s="1" t="s">
        <v>2548</v>
      </c>
      <c r="B510" s="1" t="s">
        <v>2549</v>
      </c>
      <c r="C510" s="1" t="s">
        <v>2551</v>
      </c>
      <c r="D510" s="1" t="s">
        <v>2524</v>
      </c>
      <c r="E510" s="1">
        <v>3605036</v>
      </c>
      <c r="F510" s="1">
        <v>4.25</v>
      </c>
      <c r="G510" s="1">
        <f t="shared" si="7"/>
        <v>15321403</v>
      </c>
    </row>
    <row r="511" spans="1:7" ht="12.75">
      <c r="A511" s="1" t="s">
        <v>5702</v>
      </c>
      <c r="B511" s="1" t="s">
        <v>5703</v>
      </c>
      <c r="C511" s="1" t="s">
        <v>5705</v>
      </c>
      <c r="D511" s="1" t="s">
        <v>2492</v>
      </c>
      <c r="E511" s="1">
        <v>4639681</v>
      </c>
      <c r="F511" s="1">
        <v>3.2897000000000003</v>
      </c>
      <c r="G511" s="1">
        <f t="shared" si="7"/>
        <v>15263158.585700002</v>
      </c>
    </row>
    <row r="512" spans="1:7" ht="12.75">
      <c r="A512" s="1" t="s">
        <v>1846</v>
      </c>
      <c r="B512" s="1" t="s">
        <v>1847</v>
      </c>
      <c r="C512" s="1" t="s">
        <v>1834</v>
      </c>
      <c r="D512" s="1" t="s">
        <v>1102</v>
      </c>
      <c r="E512" s="1">
        <v>3213560</v>
      </c>
      <c r="F512" s="1">
        <v>4.726500000000001</v>
      </c>
      <c r="G512" s="1">
        <f t="shared" si="7"/>
        <v>15188891.340000002</v>
      </c>
    </row>
    <row r="513" spans="1:7" ht="12.75">
      <c r="A513" s="1" t="s">
        <v>1875</v>
      </c>
      <c r="B513" s="1" t="s">
        <v>1876</v>
      </c>
      <c r="C513" s="1" t="s">
        <v>1878</v>
      </c>
      <c r="D513" s="1" t="s">
        <v>1102</v>
      </c>
      <c r="E513" s="1">
        <v>3062096</v>
      </c>
      <c r="F513" s="1">
        <v>4.75</v>
      </c>
      <c r="G513" s="1">
        <f t="shared" si="7"/>
        <v>14544956</v>
      </c>
    </row>
    <row r="514" spans="1:7" ht="12.75">
      <c r="A514" s="1" t="s">
        <v>4937</v>
      </c>
      <c r="B514" s="1" t="s">
        <v>4938</v>
      </c>
      <c r="C514" s="1" t="s">
        <v>4940</v>
      </c>
      <c r="D514" s="1" t="s">
        <v>4942</v>
      </c>
      <c r="E514" s="1">
        <v>5287015</v>
      </c>
      <c r="F514" s="1">
        <v>2.75</v>
      </c>
      <c r="G514" s="1">
        <f>PRODUCT(E514:F514)</f>
        <v>14539291.25</v>
      </c>
    </row>
    <row r="515" spans="1:7" ht="12.75">
      <c r="A515" s="1" t="s">
        <v>4924</v>
      </c>
      <c r="B515" s="1" t="s">
        <v>4925</v>
      </c>
      <c r="C515" s="1" t="s">
        <v>4927</v>
      </c>
      <c r="D515" s="1" t="s">
        <v>4857</v>
      </c>
      <c r="E515" s="1">
        <v>4626082</v>
      </c>
      <c r="F515" s="1">
        <v>3.1323000000000003</v>
      </c>
      <c r="G515" s="1">
        <f>PRODUCT(E515:F515)</f>
        <v>14490276.6486</v>
      </c>
    </row>
    <row r="516" spans="1:7" ht="12.75">
      <c r="A516" s="1" t="s">
        <v>1801</v>
      </c>
      <c r="B516" s="1" t="s">
        <v>1802</v>
      </c>
      <c r="C516" s="1" t="s">
        <v>1790</v>
      </c>
      <c r="D516" s="1" t="s">
        <v>1102</v>
      </c>
      <c r="E516" s="1">
        <v>2710932</v>
      </c>
      <c r="F516" s="1">
        <v>4.8272</v>
      </c>
      <c r="G516" s="1">
        <f>PRODUCT(E516:F516)</f>
        <v>13086210.9504</v>
      </c>
    </row>
    <row r="517" spans="1:7" ht="12.75">
      <c r="A517" s="1" t="s">
        <v>1814</v>
      </c>
      <c r="B517" s="1" t="s">
        <v>1815</v>
      </c>
      <c r="C517" s="1" t="s">
        <v>1818</v>
      </c>
      <c r="D517" s="1" t="s">
        <v>1102</v>
      </c>
      <c r="E517" s="1">
        <v>3219150</v>
      </c>
      <c r="F517" s="1">
        <v>4.0378</v>
      </c>
      <c r="G517" s="1">
        <f>PRODUCT(E517:F517)</f>
        <v>12998283.87</v>
      </c>
    </row>
    <row r="518" spans="1:7" ht="12.75">
      <c r="A518" s="1" t="s">
        <v>940</v>
      </c>
      <c r="B518" s="1" t="s">
        <v>941</v>
      </c>
      <c r="C518" s="1" t="s">
        <v>3647</v>
      </c>
      <c r="D518" s="1" t="s">
        <v>5298</v>
      </c>
      <c r="E518" s="1">
        <v>3175916</v>
      </c>
      <c r="F518" s="1">
        <v>4</v>
      </c>
      <c r="G518" s="1">
        <f>PRODUCT(E518:F518)</f>
        <v>12703664</v>
      </c>
    </row>
    <row r="519" spans="1:7" ht="12.75">
      <c r="A519" s="1" t="s">
        <v>2854</v>
      </c>
      <c r="B519" s="1" t="s">
        <v>2855</v>
      </c>
      <c r="C519" s="1" t="s">
        <v>2857</v>
      </c>
      <c r="D519" s="1" t="s">
        <v>2859</v>
      </c>
      <c r="E519" s="1">
        <v>3053968</v>
      </c>
      <c r="F519" s="1">
        <v>4.0823</v>
      </c>
      <c r="G519" s="1">
        <f>PRODUCT(E519:F519)</f>
        <v>12467213.5664</v>
      </c>
    </row>
    <row r="520" spans="1:7" ht="12.75">
      <c r="A520" s="1" t="s">
        <v>435</v>
      </c>
      <c r="B520" s="1" t="s">
        <v>436</v>
      </c>
      <c r="C520" s="1" t="s">
        <v>438</v>
      </c>
      <c r="D520" s="1" t="s">
        <v>1125</v>
      </c>
      <c r="E520" s="1">
        <v>4186105</v>
      </c>
      <c r="F520" s="1">
        <v>2.842</v>
      </c>
      <c r="G520" s="1">
        <f>PRODUCT(E520:F520)</f>
        <v>11896910.41</v>
      </c>
    </row>
    <row r="521" spans="1:7" ht="12.75">
      <c r="A521" s="1" t="s">
        <v>6492</v>
      </c>
      <c r="B521" s="1" t="s">
        <v>6493</v>
      </c>
      <c r="C521" s="1" t="s">
        <v>6482</v>
      </c>
      <c r="D521" s="1" t="s">
        <v>6473</v>
      </c>
      <c r="E521" s="1">
        <v>4279490</v>
      </c>
      <c r="F521" s="1">
        <v>2.75</v>
      </c>
      <c r="G521" s="1">
        <f>PRODUCT(E521:F521)</f>
        <v>11768597.5</v>
      </c>
    </row>
    <row r="522" spans="1:7" ht="12.75">
      <c r="A522" s="1" t="s">
        <v>6503</v>
      </c>
      <c r="B522" s="1" t="s">
        <v>6504</v>
      </c>
      <c r="C522" s="1" t="s">
        <v>6506</v>
      </c>
      <c r="D522" s="1" t="s">
        <v>6473</v>
      </c>
      <c r="E522" s="1">
        <v>3965067</v>
      </c>
      <c r="F522" s="1">
        <v>2.85</v>
      </c>
      <c r="G522" s="1">
        <f>PRODUCT(E522:F522)</f>
        <v>11300440.950000001</v>
      </c>
    </row>
    <row r="523" spans="1:7" ht="12.75">
      <c r="A523" s="1" t="s">
        <v>5273</v>
      </c>
      <c r="B523" s="1" t="s">
        <v>5274</v>
      </c>
      <c r="C523" s="1" t="s">
        <v>5257</v>
      </c>
      <c r="D523" s="1" t="s">
        <v>1182</v>
      </c>
      <c r="E523" s="1">
        <v>3665274</v>
      </c>
      <c r="F523" s="1">
        <v>3.0566</v>
      </c>
      <c r="G523" s="1">
        <f>PRODUCT(E523:F523)</f>
        <v>11203276.5084</v>
      </c>
    </row>
    <row r="524" spans="1:7" ht="12.75">
      <c r="A524" s="1" t="s">
        <v>2794</v>
      </c>
      <c r="B524" s="1" t="s">
        <v>2795</v>
      </c>
      <c r="C524" s="1" t="s">
        <v>2797</v>
      </c>
      <c r="D524" s="1" t="s">
        <v>2748</v>
      </c>
      <c r="E524" s="1">
        <v>2422682</v>
      </c>
      <c r="F524" s="1">
        <v>4.2296000000000005</v>
      </c>
      <c r="G524" s="1">
        <f>PRODUCT(E524:F524)</f>
        <v>10246975.787200002</v>
      </c>
    </row>
    <row r="525" spans="1:7" ht="12.75">
      <c r="A525" s="1" t="s">
        <v>6190</v>
      </c>
      <c r="B525" s="1" t="s">
        <v>6191</v>
      </c>
      <c r="C525" s="1" t="s">
        <v>6193</v>
      </c>
      <c r="D525" s="1" t="s">
        <v>6195</v>
      </c>
      <c r="E525" s="1">
        <v>2984570</v>
      </c>
      <c r="F525" s="1">
        <v>3.1</v>
      </c>
      <c r="G525" s="1">
        <f>PRODUCT(E525:F525)</f>
        <v>9252167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27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0.140625" style="0" customWidth="1"/>
    <col min="2" max="2" width="18.57421875" style="0" customWidth="1"/>
    <col min="3" max="3" width="13.28125" style="0" customWidth="1"/>
    <col min="4" max="4" width="12.140625" style="0" customWidth="1"/>
    <col min="5" max="5" width="13.28125" style="0" customWidth="1"/>
    <col min="6" max="6" width="11.421875" style="0" customWidth="1"/>
    <col min="7" max="7" width="13.28125" style="0" customWidth="1"/>
    <col min="8" max="8" width="18.421875" style="0" customWidth="1"/>
    <col min="9" max="9" width="15.00390625" style="0" customWidth="1"/>
  </cols>
  <sheetData>
    <row r="1" spans="1:43" ht="12.75">
      <c r="A1" s="1" t="s">
        <v>944</v>
      </c>
      <c r="B1" s="1" t="s">
        <v>945</v>
      </c>
      <c r="C1" s="1" t="s">
        <v>948</v>
      </c>
      <c r="D1" s="1" t="s">
        <v>950</v>
      </c>
      <c r="E1" s="1" t="s">
        <v>953</v>
      </c>
      <c r="F1" s="1" t="s">
        <v>954</v>
      </c>
      <c r="G1" s="2" t="s">
        <v>5297</v>
      </c>
      <c r="H1" s="1" t="s">
        <v>981</v>
      </c>
      <c r="I1" s="2" t="s">
        <v>478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.75">
      <c r="A2" s="1" t="s">
        <v>5230</v>
      </c>
      <c r="B2" s="1" t="s">
        <v>5231</v>
      </c>
      <c r="C2" s="1" t="s">
        <v>425</v>
      </c>
      <c r="D2" s="1" t="s">
        <v>1182</v>
      </c>
      <c r="E2" s="1">
        <v>10935989</v>
      </c>
      <c r="F2" s="1">
        <v>3.3051000000000004</v>
      </c>
      <c r="G2" s="1">
        <f>PRODUCT(E2:F2)</f>
        <v>36144537.2439</v>
      </c>
      <c r="H2" s="1">
        <v>0</v>
      </c>
      <c r="I2" s="1" t="e">
        <f>QUOTIENT(G2,H2)</f>
        <v>#DIV/0!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H2" s="1"/>
      <c r="AI2" s="1"/>
      <c r="AJ2" s="1"/>
      <c r="AK2" s="1"/>
      <c r="AM2" s="1"/>
      <c r="AN2" s="1"/>
      <c r="AO2" s="1"/>
      <c r="AP2" s="1"/>
      <c r="AQ2" s="1"/>
    </row>
    <row r="3" spans="1:43" ht="12.75">
      <c r="A3" s="1" t="s">
        <v>2731</v>
      </c>
      <c r="B3" s="1" t="s">
        <v>2732</v>
      </c>
      <c r="C3" s="1" t="s">
        <v>2734</v>
      </c>
      <c r="D3" s="1" t="s">
        <v>6707</v>
      </c>
      <c r="E3" s="1">
        <v>18603519598</v>
      </c>
      <c r="F3" s="1">
        <v>0.8440000000000001</v>
      </c>
      <c r="G3" s="1">
        <f>PRODUCT(E3:F3)</f>
        <v>15701370540.712002</v>
      </c>
      <c r="H3" s="1">
        <v>70</v>
      </c>
      <c r="I3" s="1">
        <f>QUOTIENT(G3,H3)</f>
        <v>224305293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M3" s="1"/>
      <c r="AN3" s="1"/>
      <c r="AP3" s="1"/>
      <c r="AQ3" s="1"/>
    </row>
    <row r="4" spans="1:43" ht="12.75">
      <c r="A4" s="1" t="s">
        <v>5284</v>
      </c>
      <c r="B4" s="1" t="s">
        <v>5285</v>
      </c>
      <c r="C4" s="1" t="s">
        <v>6707</v>
      </c>
      <c r="D4" s="1" t="s">
        <v>5285</v>
      </c>
      <c r="E4" s="1">
        <v>3332578940</v>
      </c>
      <c r="F4" s="1">
        <v>4.19</v>
      </c>
      <c r="G4" s="1">
        <f>PRODUCT(E4:F4)</f>
        <v>13963505758.6</v>
      </c>
      <c r="H4" s="1">
        <v>155</v>
      </c>
      <c r="I4" s="1">
        <f>QUOTIENT(G4,H4)</f>
        <v>90087133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  <c r="AI4" s="1"/>
      <c r="AJ4" s="1"/>
      <c r="AK4" s="1"/>
      <c r="AM4" s="1"/>
      <c r="AN4" s="1"/>
      <c r="AO4" s="1"/>
      <c r="AP4" s="1"/>
      <c r="AQ4" s="1"/>
    </row>
    <row r="5" spans="1:42" ht="12.75">
      <c r="A5" s="1" t="s">
        <v>6753</v>
      </c>
      <c r="B5" s="1" t="s">
        <v>6754</v>
      </c>
      <c r="C5" s="1" t="s">
        <v>6756</v>
      </c>
      <c r="D5" s="1" t="s">
        <v>6707</v>
      </c>
      <c r="E5" s="1">
        <v>905233451</v>
      </c>
      <c r="F5" s="1">
        <v>3.8717</v>
      </c>
      <c r="G5" s="1">
        <f>PRODUCT(E5:F5)</f>
        <v>3504792352.2367</v>
      </c>
      <c r="H5" s="1">
        <v>43</v>
      </c>
      <c r="I5" s="1">
        <f>QUOTIENT(G5,H5)</f>
        <v>81506798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H5" s="1"/>
      <c r="AI5" s="1"/>
      <c r="AJ5" s="1"/>
      <c r="AK5" s="1"/>
      <c r="AM5" s="1"/>
      <c r="AN5" s="1"/>
      <c r="AO5" s="1"/>
      <c r="AP5" s="1"/>
    </row>
    <row r="6" spans="1:43" ht="12.75">
      <c r="A6" s="1" t="s">
        <v>6775</v>
      </c>
      <c r="B6" s="1" t="s">
        <v>6776</v>
      </c>
      <c r="C6" s="1" t="s">
        <v>6707</v>
      </c>
      <c r="D6" s="1" t="s">
        <v>6707</v>
      </c>
      <c r="E6" s="1">
        <v>1359942662</v>
      </c>
      <c r="F6" s="1">
        <v>3.875</v>
      </c>
      <c r="G6" s="1">
        <f>PRODUCT(E6:F6)</f>
        <v>5269777815.25</v>
      </c>
      <c r="H6" s="1">
        <v>95</v>
      </c>
      <c r="I6" s="1">
        <f>QUOTIENT(G6,H6)</f>
        <v>55471345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.75">
      <c r="A7" s="1" t="s">
        <v>3528</v>
      </c>
      <c r="B7" s="1" t="s">
        <v>3529</v>
      </c>
      <c r="C7" s="1" t="s">
        <v>3531</v>
      </c>
      <c r="D7" s="1" t="s">
        <v>3457</v>
      </c>
      <c r="E7" s="1">
        <v>2350599750</v>
      </c>
      <c r="F7" s="1">
        <v>3.2235</v>
      </c>
      <c r="G7" s="1">
        <f>PRODUCT(E7:F7)</f>
        <v>7577158294.125</v>
      </c>
      <c r="H7" s="1">
        <v>154</v>
      </c>
      <c r="I7" s="1">
        <f>QUOTIENT(G7,H7)</f>
        <v>49202326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M7" s="1"/>
      <c r="AN7" s="1"/>
      <c r="AO7" s="1"/>
      <c r="AP7" s="1"/>
      <c r="AQ7" s="1"/>
    </row>
    <row r="8" spans="1:43" ht="12.75">
      <c r="A8" s="1" t="s">
        <v>4120</v>
      </c>
      <c r="B8" s="1" t="s">
        <v>4121</v>
      </c>
      <c r="C8" s="1" t="s">
        <v>4123</v>
      </c>
      <c r="D8" s="1" t="s">
        <v>2011</v>
      </c>
      <c r="E8" s="1">
        <v>1189119001</v>
      </c>
      <c r="F8" s="1">
        <v>5.4976</v>
      </c>
      <c r="G8" s="1">
        <f>PRODUCT(E8:F8)</f>
        <v>6537300619.8976</v>
      </c>
      <c r="H8" s="1">
        <v>155</v>
      </c>
      <c r="I8" s="1">
        <f>QUOTIENT(G8,H8)</f>
        <v>42176133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H8" s="1"/>
      <c r="AI8" s="1"/>
      <c r="AJ8" s="1"/>
      <c r="AM8" s="1"/>
      <c r="AN8" s="1"/>
      <c r="AO8" s="1"/>
      <c r="AP8" s="1"/>
      <c r="AQ8" s="1"/>
    </row>
    <row r="9" spans="1:42" ht="12.75">
      <c r="A9" s="1" t="s">
        <v>6104</v>
      </c>
      <c r="B9" s="1" t="s">
        <v>6105</v>
      </c>
      <c r="C9" s="1" t="s">
        <v>2641</v>
      </c>
      <c r="D9" s="1" t="s">
        <v>6066</v>
      </c>
      <c r="E9" s="1">
        <v>952786698</v>
      </c>
      <c r="F9" s="1">
        <v>5.6532</v>
      </c>
      <c r="G9" s="1">
        <f>PRODUCT(E9:F9)</f>
        <v>5386293761.1336</v>
      </c>
      <c r="H9" s="1">
        <v>129</v>
      </c>
      <c r="I9" s="1">
        <f>QUOTIENT(G9,H9)</f>
        <v>41754215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H9" s="1"/>
      <c r="AI9" s="1"/>
      <c r="AJ9" s="1"/>
      <c r="AM9" s="1"/>
      <c r="AN9" s="1"/>
      <c r="AO9" s="1"/>
      <c r="AP9" s="1"/>
    </row>
    <row r="10" spans="1:43" ht="12.75">
      <c r="A10" s="1" t="s">
        <v>6923</v>
      </c>
      <c r="B10" s="1" t="s">
        <v>6924</v>
      </c>
      <c r="C10" s="1" t="s">
        <v>6924</v>
      </c>
      <c r="D10" s="1" t="s">
        <v>6707</v>
      </c>
      <c r="E10" s="1">
        <v>461256770</v>
      </c>
      <c r="F10" s="1">
        <v>4.248</v>
      </c>
      <c r="G10" s="1">
        <f>PRODUCT(E10:F10)</f>
        <v>1959418758.96</v>
      </c>
      <c r="H10" s="1">
        <v>47</v>
      </c>
      <c r="I10" s="1">
        <f>QUOTIENT(G10,H10)</f>
        <v>41689760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H10" s="1"/>
      <c r="AI10" s="1"/>
      <c r="AJ10" s="1"/>
      <c r="AK10" s="1"/>
      <c r="AM10" s="1"/>
      <c r="AN10" s="1"/>
      <c r="AO10" s="1"/>
      <c r="AP10" s="1"/>
      <c r="AQ10" s="1"/>
    </row>
    <row r="11" spans="1:43" ht="12.75">
      <c r="A11" s="1" t="s">
        <v>4399</v>
      </c>
      <c r="B11" s="1" t="s">
        <v>4400</v>
      </c>
      <c r="C11" s="1" t="s">
        <v>3449</v>
      </c>
      <c r="D11" s="1" t="s">
        <v>4302</v>
      </c>
      <c r="E11" s="1">
        <v>600999893</v>
      </c>
      <c r="F11" s="1">
        <v>3.5293</v>
      </c>
      <c r="G11" s="1">
        <f>PRODUCT(E11:F11)</f>
        <v>2121108922.3649</v>
      </c>
      <c r="H11" s="1">
        <v>51</v>
      </c>
      <c r="I11" s="1">
        <f>QUOTIENT(G11,H11)</f>
        <v>41590371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  <c r="AO11" s="1"/>
      <c r="AP11" s="1"/>
      <c r="AQ11" s="1"/>
    </row>
    <row r="12" spans="1:43" ht="12.75">
      <c r="A12" s="1" t="s">
        <v>2638</v>
      </c>
      <c r="B12" s="1" t="s">
        <v>2639</v>
      </c>
      <c r="C12" s="1" t="s">
        <v>2641</v>
      </c>
      <c r="D12" s="1" t="s">
        <v>2454</v>
      </c>
      <c r="E12" s="1">
        <v>1766875977</v>
      </c>
      <c r="F12" s="1">
        <v>4.9398</v>
      </c>
      <c r="G12" s="1">
        <f>PRODUCT(E12:F12)</f>
        <v>8728013951.1846</v>
      </c>
      <c r="H12" s="1">
        <v>220</v>
      </c>
      <c r="I12" s="1">
        <f>QUOTIENT(G12,H12)</f>
        <v>39672790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H12" s="1"/>
      <c r="AI12" s="1"/>
      <c r="AJ12" s="1"/>
      <c r="AM12" s="1"/>
      <c r="AN12" s="1"/>
      <c r="AO12" s="1"/>
      <c r="AP12" s="1"/>
      <c r="AQ12" s="1"/>
    </row>
    <row r="13" spans="1:43" ht="12.75">
      <c r="A13" s="1" t="s">
        <v>2256</v>
      </c>
      <c r="B13" s="1" t="s">
        <v>2257</v>
      </c>
      <c r="C13" s="1" t="s">
        <v>2259</v>
      </c>
      <c r="D13" s="1" t="s">
        <v>2185</v>
      </c>
      <c r="E13" s="1">
        <v>103481206</v>
      </c>
      <c r="F13" s="1">
        <v>4.734500000000001</v>
      </c>
      <c r="G13" s="1">
        <f>PRODUCT(E13:F13)</f>
        <v>489931769.80700004</v>
      </c>
      <c r="H13" s="1">
        <v>22</v>
      </c>
      <c r="I13" s="1">
        <f>QUOTIENT(G13,H13)</f>
        <v>22269625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  <c r="AP13" s="1"/>
      <c r="AQ13" s="1"/>
    </row>
    <row r="14" spans="1:43" ht="12.75">
      <c r="A14" s="1" t="s">
        <v>6714</v>
      </c>
      <c r="B14" s="1" t="s">
        <v>6715</v>
      </c>
      <c r="C14" s="1" t="s">
        <v>6705</v>
      </c>
      <c r="D14" s="1" t="s">
        <v>6707</v>
      </c>
      <c r="E14" s="1">
        <v>897131981</v>
      </c>
      <c r="F14" s="1">
        <v>5.04</v>
      </c>
      <c r="G14" s="1">
        <f>PRODUCT(E14:F14)</f>
        <v>4521545184.24</v>
      </c>
      <c r="H14" s="1">
        <v>239</v>
      </c>
      <c r="I14" s="1">
        <f>QUOTIENT(G14,H14)</f>
        <v>18918599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H14" s="1"/>
      <c r="AI14" s="1"/>
      <c r="AJ14" s="1"/>
      <c r="AK14" s="1"/>
      <c r="AM14" s="1"/>
      <c r="AN14" s="1"/>
      <c r="AP14" s="1"/>
      <c r="AQ14" s="1"/>
    </row>
    <row r="15" spans="1:43" ht="12.75">
      <c r="A15" s="1" t="s">
        <v>4189</v>
      </c>
      <c r="B15" s="1" t="s">
        <v>4190</v>
      </c>
      <c r="C15" s="1" t="s">
        <v>2641</v>
      </c>
      <c r="D15" s="1" t="s">
        <v>2011</v>
      </c>
      <c r="E15" s="1">
        <v>2666269179</v>
      </c>
      <c r="F15" s="1">
        <v>4.95</v>
      </c>
      <c r="G15" s="1">
        <f>PRODUCT(E15:F15)</f>
        <v>13198032436.050001</v>
      </c>
      <c r="H15" s="1">
        <v>741</v>
      </c>
      <c r="I15" s="1">
        <f>QUOTIENT(G15,H15)</f>
        <v>17811109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H15" s="1"/>
      <c r="AI15" s="1"/>
      <c r="AJ15" s="1"/>
      <c r="AK15" s="1"/>
      <c r="AM15" s="1"/>
      <c r="AN15" s="1"/>
      <c r="AO15" s="1"/>
      <c r="AP15" s="1"/>
      <c r="AQ15" s="1"/>
    </row>
    <row r="16" spans="1:43" ht="12.75">
      <c r="A16" s="1" t="s">
        <v>6946</v>
      </c>
      <c r="B16" s="1" t="s">
        <v>2708</v>
      </c>
      <c r="C16" s="1" t="s">
        <v>2708</v>
      </c>
      <c r="D16" s="1" t="s">
        <v>6707</v>
      </c>
      <c r="E16" s="1">
        <v>547899164</v>
      </c>
      <c r="F16" s="1">
        <v>4.5521</v>
      </c>
      <c r="G16" s="1">
        <f>PRODUCT(E16:F16)</f>
        <v>2494091784.4444003</v>
      </c>
      <c r="H16" s="1">
        <v>163</v>
      </c>
      <c r="I16" s="1">
        <f>QUOTIENT(G16,H16)</f>
        <v>15301176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M16" s="1"/>
      <c r="AN16" s="1"/>
      <c r="AO16" s="1"/>
      <c r="AP16" s="1"/>
      <c r="AQ16" s="1"/>
    </row>
    <row r="17" spans="1:43" ht="12.75">
      <c r="A17" s="1" t="s">
        <v>6787</v>
      </c>
      <c r="B17" s="1" t="s">
        <v>6788</v>
      </c>
      <c r="C17" s="1" t="s">
        <v>6790</v>
      </c>
      <c r="D17" s="1" t="s">
        <v>6707</v>
      </c>
      <c r="E17" s="1">
        <v>3526057443</v>
      </c>
      <c r="F17" s="1">
        <v>3.4998</v>
      </c>
      <c r="G17" s="1">
        <f>PRODUCT(E17:F17)</f>
        <v>12340495839.0114</v>
      </c>
      <c r="H17" s="1">
        <v>823</v>
      </c>
      <c r="I17" s="1">
        <f>QUOTIENT(G17,H17)</f>
        <v>14994527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H17" s="1"/>
      <c r="AI17" s="1"/>
      <c r="AJ17" s="1"/>
      <c r="AK17" s="1"/>
      <c r="AM17" s="1"/>
      <c r="AN17" s="1"/>
      <c r="AO17" s="1"/>
      <c r="AP17" s="1"/>
      <c r="AQ17" s="1"/>
    </row>
    <row r="18" spans="1:43" ht="12.75">
      <c r="A18" s="1" t="s">
        <v>4082</v>
      </c>
      <c r="B18" s="1" t="s">
        <v>4083</v>
      </c>
      <c r="C18" s="1" t="s">
        <v>4085</v>
      </c>
      <c r="D18" s="1" t="s">
        <v>2011</v>
      </c>
      <c r="E18" s="1">
        <v>1002528048</v>
      </c>
      <c r="F18" s="1">
        <v>5.3893</v>
      </c>
      <c r="G18" s="1">
        <f>PRODUCT(E18:F18)</f>
        <v>5402924409.0864</v>
      </c>
      <c r="H18" s="1">
        <v>361</v>
      </c>
      <c r="I18" s="1">
        <f>QUOTIENT(G18,H18)</f>
        <v>14966549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H18" s="1"/>
      <c r="AI18" s="1"/>
      <c r="AJ18" s="1"/>
      <c r="AM18" s="1"/>
      <c r="AN18" s="1"/>
      <c r="AO18" s="1"/>
      <c r="AP18" s="1"/>
      <c r="AQ18" s="1"/>
    </row>
    <row r="19" spans="1:43" ht="12.75">
      <c r="A19" s="1" t="s">
        <v>6542</v>
      </c>
      <c r="B19" s="1" t="s">
        <v>6543</v>
      </c>
      <c r="C19" s="1" t="s">
        <v>6545</v>
      </c>
      <c r="D19" s="1" t="s">
        <v>6522</v>
      </c>
      <c r="E19" s="1">
        <v>839323764</v>
      </c>
      <c r="F19" s="1">
        <v>4.1818</v>
      </c>
      <c r="G19" s="1">
        <f>PRODUCT(E19:F19)</f>
        <v>3509884116.2952</v>
      </c>
      <c r="H19" s="1">
        <v>260</v>
      </c>
      <c r="I19" s="1">
        <f>QUOTIENT(G19,H19)</f>
        <v>13499554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.75">
      <c r="A20" s="1" t="s">
        <v>6870</v>
      </c>
      <c r="B20" s="1" t="s">
        <v>6871</v>
      </c>
      <c r="C20" s="1" t="s">
        <v>6707</v>
      </c>
      <c r="D20" s="1" t="s">
        <v>6707</v>
      </c>
      <c r="E20" s="1">
        <v>1166025123</v>
      </c>
      <c r="F20" s="1">
        <v>3.2</v>
      </c>
      <c r="G20" s="1">
        <f>PRODUCT(E20:F20)</f>
        <v>3731280393.6000004</v>
      </c>
      <c r="H20" s="1">
        <v>278</v>
      </c>
      <c r="I20" s="1">
        <f>QUOTIENT(G20,H20)</f>
        <v>13421871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H20" s="1"/>
      <c r="AI20" s="1"/>
      <c r="AJ20" s="1"/>
      <c r="AK20" s="1"/>
      <c r="AM20" s="1"/>
      <c r="AN20" s="1"/>
      <c r="AP20" s="1"/>
      <c r="AQ20" s="1"/>
    </row>
    <row r="21" spans="1:43" ht="12.75">
      <c r="A21" s="1" t="s">
        <v>4178</v>
      </c>
      <c r="B21" s="1" t="s">
        <v>4179</v>
      </c>
      <c r="C21" s="1" t="s">
        <v>4073</v>
      </c>
      <c r="D21" s="1" t="s">
        <v>2011</v>
      </c>
      <c r="E21" s="1">
        <v>704137494</v>
      </c>
      <c r="F21" s="1">
        <v>5.19</v>
      </c>
      <c r="G21" s="1">
        <f>PRODUCT(E21:F21)</f>
        <v>3654473593.86</v>
      </c>
      <c r="H21" s="1">
        <v>301</v>
      </c>
      <c r="I21" s="1">
        <f>QUOTIENT(G21,H21)</f>
        <v>12141108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H21" s="1"/>
      <c r="AI21" s="1"/>
      <c r="AJ21" s="1"/>
      <c r="AK21" s="1"/>
      <c r="AM21" s="1"/>
      <c r="AN21" s="1"/>
      <c r="AO21" s="1"/>
      <c r="AP21" s="1"/>
      <c r="AQ21" s="1"/>
    </row>
    <row r="22" spans="1:43" ht="12.75">
      <c r="A22" s="1" t="s">
        <v>2587</v>
      </c>
      <c r="B22" s="1" t="s">
        <v>2588</v>
      </c>
      <c r="C22" s="1" t="s">
        <v>2590</v>
      </c>
      <c r="D22" s="1" t="s">
        <v>2454</v>
      </c>
      <c r="E22" s="1">
        <v>136953998</v>
      </c>
      <c r="F22" s="1">
        <v>4.2975</v>
      </c>
      <c r="G22" s="1">
        <f>PRODUCT(E22:F22)</f>
        <v>588559806.4050001</v>
      </c>
      <c r="H22" s="1">
        <v>51</v>
      </c>
      <c r="I22" s="1">
        <f>QUOTIENT(G22,H22)</f>
        <v>11540388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  <c r="AO22" s="1"/>
      <c r="AP22" s="1"/>
      <c r="AQ22" s="1"/>
    </row>
    <row r="23" spans="1:43" ht="12.75">
      <c r="A23" s="1" t="s">
        <v>1653</v>
      </c>
      <c r="B23" s="1" t="s">
        <v>1654</v>
      </c>
      <c r="C23" s="1" t="s">
        <v>1656</v>
      </c>
      <c r="D23" s="1" t="s">
        <v>1579</v>
      </c>
      <c r="E23" s="1">
        <v>1391062352</v>
      </c>
      <c r="F23" s="1">
        <v>4.9444</v>
      </c>
      <c r="G23" s="1">
        <f>PRODUCT(E23:F23)</f>
        <v>6877968693.2288</v>
      </c>
      <c r="H23" s="1">
        <v>603</v>
      </c>
      <c r="I23" s="1">
        <f>QUOTIENT(G23,H23)</f>
        <v>11406249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H23" s="1"/>
      <c r="AI23" s="1"/>
      <c r="AJ23" s="1"/>
      <c r="AK23" s="1"/>
      <c r="AM23" s="1"/>
      <c r="AN23" s="1"/>
      <c r="AP23" s="1"/>
      <c r="AQ23" s="1"/>
    </row>
    <row r="24" spans="1:43" ht="12.75">
      <c r="A24" s="1" t="s">
        <v>2926</v>
      </c>
      <c r="B24" s="1" t="s">
        <v>2927</v>
      </c>
      <c r="C24" s="1" t="s">
        <v>2919</v>
      </c>
      <c r="D24" s="1" t="s">
        <v>1344</v>
      </c>
      <c r="E24" s="1">
        <v>189820873</v>
      </c>
      <c r="F24" s="1">
        <v>3.25</v>
      </c>
      <c r="G24" s="1">
        <f>PRODUCT(E24:F24)</f>
        <v>616917837.25</v>
      </c>
      <c r="H24" s="1">
        <v>55</v>
      </c>
      <c r="I24" s="1">
        <f>QUOTIENT(G24,H24)</f>
        <v>11216687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H24" s="1"/>
      <c r="AI24" s="1"/>
      <c r="AJ24" s="1"/>
      <c r="AM24" s="1"/>
      <c r="AN24" s="1"/>
      <c r="AO24" s="1"/>
      <c r="AP24" s="1"/>
      <c r="AQ24" s="1"/>
    </row>
    <row r="25" spans="1:43" ht="12.75">
      <c r="A25" s="1" t="s">
        <v>4273</v>
      </c>
      <c r="B25" s="1" t="s">
        <v>4274</v>
      </c>
      <c r="C25" s="1" t="s">
        <v>4276</v>
      </c>
      <c r="D25" s="1" t="s">
        <v>4219</v>
      </c>
      <c r="E25" s="1">
        <v>146966010</v>
      </c>
      <c r="F25" s="1">
        <v>3.27</v>
      </c>
      <c r="G25" s="1">
        <f>PRODUCT(E25:F25)</f>
        <v>480578852.7</v>
      </c>
      <c r="H25" s="1">
        <v>46</v>
      </c>
      <c r="I25" s="1">
        <f>QUOTIENT(G25,H25)</f>
        <v>10447366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</row>
    <row r="26" spans="1:43" ht="12.75">
      <c r="A26" s="1" t="s">
        <v>2212</v>
      </c>
      <c r="B26" s="1" t="s">
        <v>2213</v>
      </c>
      <c r="C26" s="1" t="s">
        <v>2215</v>
      </c>
      <c r="D26" s="1" t="s">
        <v>2185</v>
      </c>
      <c r="E26" s="1">
        <v>303533943</v>
      </c>
      <c r="F26" s="1">
        <v>5.0397</v>
      </c>
      <c r="G26" s="1">
        <f>PRODUCT(E26:F26)</f>
        <v>1529720012.5370998</v>
      </c>
      <c r="H26" s="1">
        <v>165</v>
      </c>
      <c r="I26" s="1">
        <f>QUOTIENT(G26,H26)</f>
        <v>9271030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H26" s="1"/>
      <c r="AI26" s="1"/>
      <c r="AJ26" s="1"/>
      <c r="AM26" s="1"/>
      <c r="AN26" s="1"/>
      <c r="AO26" s="1"/>
      <c r="AP26" s="1"/>
      <c r="AQ26" s="1"/>
    </row>
    <row r="27" spans="1:43" ht="12.75">
      <c r="A27" s="1" t="s">
        <v>6903</v>
      </c>
      <c r="B27" s="1" t="s">
        <v>6904</v>
      </c>
      <c r="C27" s="1" t="s">
        <v>6707</v>
      </c>
      <c r="D27" s="1" t="s">
        <v>6707</v>
      </c>
      <c r="E27" s="1">
        <v>492745851</v>
      </c>
      <c r="F27" s="1">
        <v>4.6121</v>
      </c>
      <c r="G27" s="1">
        <f>PRODUCT(E27:F27)</f>
        <v>2272593139.3971</v>
      </c>
      <c r="H27" s="1">
        <v>255</v>
      </c>
      <c r="I27" s="1">
        <f>QUOTIENT(G27,H27)</f>
        <v>8912129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H27" s="1"/>
      <c r="AI27" s="1"/>
      <c r="AJ27" s="1"/>
      <c r="AM27" s="1"/>
      <c r="AN27" s="1"/>
      <c r="AO27" s="1"/>
      <c r="AP27" s="1"/>
      <c r="AQ27" s="1"/>
    </row>
    <row r="28" spans="1:43" ht="12.75">
      <c r="A28" s="1" t="s">
        <v>4156</v>
      </c>
      <c r="B28" s="1" t="s">
        <v>4157</v>
      </c>
      <c r="C28" s="1" t="s">
        <v>4159</v>
      </c>
      <c r="D28" s="1" t="s">
        <v>2011</v>
      </c>
      <c r="E28" s="1">
        <v>374806323</v>
      </c>
      <c r="F28" s="1">
        <v>5.14</v>
      </c>
      <c r="G28" s="1">
        <f>PRODUCT(E28:F28)</f>
        <v>1926504500.2199998</v>
      </c>
      <c r="H28" s="1">
        <v>217</v>
      </c>
      <c r="I28" s="1">
        <f>QUOTIENT(G28,H28)</f>
        <v>8877900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M28" s="1"/>
      <c r="AN28" s="1"/>
      <c r="AO28" s="1"/>
      <c r="AP28" s="1"/>
      <c r="AQ28" s="1"/>
    </row>
    <row r="29" spans="1:43" ht="12.75">
      <c r="A29" s="1" t="s">
        <v>6702</v>
      </c>
      <c r="B29" s="1" t="s">
        <v>6703</v>
      </c>
      <c r="C29" s="1" t="s">
        <v>6705</v>
      </c>
      <c r="D29" s="1" t="s">
        <v>6707</v>
      </c>
      <c r="E29" s="1">
        <v>1637965957</v>
      </c>
      <c r="F29" s="1">
        <v>4.7624</v>
      </c>
      <c r="G29" s="1">
        <f>PRODUCT(E29:F29)</f>
        <v>7800649073.6168</v>
      </c>
      <c r="H29" s="1">
        <v>1015</v>
      </c>
      <c r="I29" s="1">
        <f>QUOTIENT(G29,H29)</f>
        <v>7685368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2.75">
      <c r="A30" s="1" t="s">
        <v>6089</v>
      </c>
      <c r="B30" s="1" t="s">
        <v>6090</v>
      </c>
      <c r="C30" s="1" t="s">
        <v>6093</v>
      </c>
      <c r="D30" s="1" t="s">
        <v>6066</v>
      </c>
      <c r="E30" s="1">
        <v>281587238</v>
      </c>
      <c r="F30" s="1">
        <v>4.0469</v>
      </c>
      <c r="G30" s="1">
        <f>PRODUCT(E30:F30)</f>
        <v>1139555393.4622</v>
      </c>
      <c r="H30" s="1">
        <v>171</v>
      </c>
      <c r="I30" s="1">
        <f>QUOTIENT(G30,H30)</f>
        <v>6664066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H30" s="1"/>
      <c r="AI30" s="1"/>
      <c r="AJ30" s="1"/>
      <c r="AM30" s="1"/>
      <c r="AN30" s="1"/>
      <c r="AO30" s="1"/>
      <c r="AP30" s="1"/>
      <c r="AQ30" s="1"/>
    </row>
    <row r="31" spans="1:43" ht="12.75">
      <c r="A31" s="1" t="s">
        <v>558</v>
      </c>
      <c r="B31" s="1" t="s">
        <v>559</v>
      </c>
      <c r="C31" s="1" t="s">
        <v>1309</v>
      </c>
      <c r="D31" s="1" t="s">
        <v>562</v>
      </c>
      <c r="E31" s="1">
        <v>128038434</v>
      </c>
      <c r="F31" s="1">
        <v>3</v>
      </c>
      <c r="G31" s="1">
        <f>PRODUCT(E31:F31)</f>
        <v>384115302</v>
      </c>
      <c r="H31" s="1">
        <v>59</v>
      </c>
      <c r="I31" s="1">
        <f>QUOTIENT(G31,H31)</f>
        <v>6510428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H31" s="1"/>
      <c r="AI31" s="1"/>
      <c r="AJ31" s="1"/>
      <c r="AK31" s="1"/>
      <c r="AM31" s="1"/>
      <c r="AN31" s="1"/>
      <c r="AO31" s="1"/>
      <c r="AP31" s="1"/>
      <c r="AQ31" s="1"/>
    </row>
    <row r="32" spans="1:43" ht="12.75">
      <c r="A32" s="1" t="s">
        <v>3504</v>
      </c>
      <c r="B32" s="1" t="s">
        <v>3505</v>
      </c>
      <c r="C32" s="1" t="s">
        <v>3507</v>
      </c>
      <c r="D32" s="1" t="s">
        <v>3457</v>
      </c>
      <c r="E32" s="1">
        <v>111804304</v>
      </c>
      <c r="F32" s="1">
        <v>3.45</v>
      </c>
      <c r="G32" s="1">
        <f>PRODUCT(E32:F32)</f>
        <v>385724848.8</v>
      </c>
      <c r="H32" s="1">
        <v>66</v>
      </c>
      <c r="I32" s="1">
        <f>QUOTIENT(G32,H32)</f>
        <v>5844315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H32" s="1"/>
      <c r="AI32" s="1"/>
      <c r="AJ32" s="1"/>
      <c r="AK32" s="1"/>
      <c r="AM32" s="1"/>
      <c r="AN32" s="1"/>
      <c r="AO32" s="1"/>
      <c r="AP32" s="1"/>
      <c r="AQ32" s="1"/>
    </row>
    <row r="33" spans="1:43" ht="12.75">
      <c r="A33" s="1" t="s">
        <v>6740</v>
      </c>
      <c r="B33" s="1" t="s">
        <v>6741</v>
      </c>
      <c r="C33" s="1" t="s">
        <v>6743</v>
      </c>
      <c r="D33" s="1" t="s">
        <v>6707</v>
      </c>
      <c r="E33" s="1">
        <v>2566296751</v>
      </c>
      <c r="F33" s="1">
        <v>4.438000000000001</v>
      </c>
      <c r="G33" s="1">
        <f>PRODUCT(E33:F33)</f>
        <v>11389224980.938002</v>
      </c>
      <c r="H33" s="1">
        <v>2011</v>
      </c>
      <c r="I33" s="1">
        <f>QUOTIENT(G33,H33)</f>
        <v>5663463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H33" s="1"/>
      <c r="AI33" s="1"/>
      <c r="AJ33" s="1"/>
      <c r="AM33" s="1"/>
      <c r="AN33" s="1"/>
      <c r="AP33" s="1"/>
      <c r="AQ33" s="1"/>
    </row>
    <row r="34" spans="1:43" ht="12.75">
      <c r="A34" s="1" t="s">
        <v>1966</v>
      </c>
      <c r="B34" s="1" t="s">
        <v>1967</v>
      </c>
      <c r="C34" s="1" t="s">
        <v>1970</v>
      </c>
      <c r="D34" s="1" t="s">
        <v>1955</v>
      </c>
      <c r="E34" s="1">
        <v>689592947</v>
      </c>
      <c r="F34" s="1">
        <v>2.87</v>
      </c>
      <c r="G34" s="1">
        <f>PRODUCT(E34:F34)</f>
        <v>1979131757.89</v>
      </c>
      <c r="H34" s="1">
        <v>367</v>
      </c>
      <c r="I34" s="1">
        <f>QUOTIENT(G34,H34)</f>
        <v>5392729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/>
      <c r="AO34" s="1"/>
      <c r="AP34" s="1"/>
      <c r="AQ34" s="1"/>
    </row>
    <row r="35" spans="1:43" ht="12.75">
      <c r="A35" s="1" t="s">
        <v>4283</v>
      </c>
      <c r="B35" s="1" t="s">
        <v>4284</v>
      </c>
      <c r="C35" s="1" t="s">
        <v>4286</v>
      </c>
      <c r="D35" s="1" t="s">
        <v>4219</v>
      </c>
      <c r="E35" s="1">
        <v>735437587</v>
      </c>
      <c r="F35" s="1">
        <v>2.96</v>
      </c>
      <c r="G35" s="1">
        <f>PRODUCT(E35:F35)</f>
        <v>2176895257.52</v>
      </c>
      <c r="H35" s="1">
        <v>430</v>
      </c>
      <c r="I35" s="1">
        <f>QUOTIENT(G35,H35)</f>
        <v>5062547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M35" s="1"/>
      <c r="AN35" s="1"/>
      <c r="AO35" s="1"/>
      <c r="AP35" s="1"/>
      <c r="AQ35" s="1"/>
    </row>
    <row r="36" spans="1:43" ht="12.75">
      <c r="A36" s="1" t="s">
        <v>5082</v>
      </c>
      <c r="B36" s="1" t="s">
        <v>5083</v>
      </c>
      <c r="C36" s="1" t="s">
        <v>5085</v>
      </c>
      <c r="D36" s="1" t="s">
        <v>1167</v>
      </c>
      <c r="E36" s="1">
        <v>179289324</v>
      </c>
      <c r="F36" s="1">
        <v>3.4403</v>
      </c>
      <c r="G36" s="1">
        <f>PRODUCT(E36:F36)</f>
        <v>616809061.3572</v>
      </c>
      <c r="H36" s="1">
        <v>124</v>
      </c>
      <c r="I36" s="1">
        <f>QUOTIENT(G36,H36)</f>
        <v>4974266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M36" s="1"/>
      <c r="AN36" s="1"/>
      <c r="AO36" s="1"/>
      <c r="AP36" s="1"/>
      <c r="AQ36" s="1"/>
    </row>
    <row r="37" spans="1:43" ht="12.75">
      <c r="A37" s="1" t="s">
        <v>4144</v>
      </c>
      <c r="B37" s="1" t="s">
        <v>4145</v>
      </c>
      <c r="C37" s="1" t="s">
        <v>4147</v>
      </c>
      <c r="D37" s="1" t="s">
        <v>2011</v>
      </c>
      <c r="E37" s="1">
        <v>594409872</v>
      </c>
      <c r="F37" s="1">
        <v>4.8312</v>
      </c>
      <c r="G37" s="1">
        <f>PRODUCT(E37:F37)</f>
        <v>2871712973.6064</v>
      </c>
      <c r="H37" s="1">
        <v>583</v>
      </c>
      <c r="I37" s="1">
        <f>QUOTIENT(G37,H37)</f>
        <v>4925751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H37" s="1"/>
      <c r="AI37" s="1"/>
      <c r="AJ37" s="1"/>
      <c r="AM37" s="1"/>
      <c r="AN37" s="1"/>
      <c r="AP37" s="1"/>
      <c r="AQ37" s="1"/>
    </row>
    <row r="38" spans="1:43" ht="12.75">
      <c r="A38" s="1" t="s">
        <v>2054</v>
      </c>
      <c r="B38" s="1" t="s">
        <v>2055</v>
      </c>
      <c r="C38" s="1" t="s">
        <v>2013</v>
      </c>
      <c r="D38" s="1" t="s">
        <v>2013</v>
      </c>
      <c r="E38" s="1">
        <v>434601012</v>
      </c>
      <c r="F38" s="1">
        <v>3.99</v>
      </c>
      <c r="G38" s="1">
        <f>PRODUCT(E38:F38)</f>
        <v>1734058037.88</v>
      </c>
      <c r="H38" s="1">
        <v>358</v>
      </c>
      <c r="I38" s="1">
        <f>QUOTIENT(G38,H38)</f>
        <v>4843737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H38" s="1"/>
      <c r="AI38" s="1"/>
      <c r="AJ38" s="1"/>
      <c r="AM38" s="1"/>
      <c r="AN38" s="1"/>
      <c r="AP38" s="1"/>
      <c r="AQ38" s="1"/>
    </row>
    <row r="39" spans="1:43" ht="12.75">
      <c r="A39" s="1" t="s">
        <v>4070</v>
      </c>
      <c r="B39" s="1" t="s">
        <v>4071</v>
      </c>
      <c r="C39" s="1" t="s">
        <v>4073</v>
      </c>
      <c r="D39" s="1" t="s">
        <v>2011</v>
      </c>
      <c r="E39" s="1">
        <v>219450250</v>
      </c>
      <c r="F39" s="1">
        <v>4.359100000000001</v>
      </c>
      <c r="G39" s="1">
        <f>PRODUCT(E39:F39)</f>
        <v>956605584.7750001</v>
      </c>
      <c r="H39" s="1">
        <v>198</v>
      </c>
      <c r="I39" s="1">
        <f>QUOTIENT(G39,H39)</f>
        <v>4831341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H39" s="1"/>
      <c r="AI39" s="1"/>
      <c r="AJ39" s="1"/>
      <c r="AK39" s="1"/>
      <c r="AM39" s="1"/>
      <c r="AN39" s="1"/>
      <c r="AO39" s="1"/>
      <c r="AP39" s="1"/>
      <c r="AQ39" s="1"/>
    </row>
    <row r="40" spans="1:43" ht="12.75">
      <c r="A40" s="1" t="s">
        <v>4108</v>
      </c>
      <c r="B40" s="1" t="s">
        <v>4109</v>
      </c>
      <c r="C40" s="1" t="s">
        <v>4111</v>
      </c>
      <c r="D40" s="1" t="s">
        <v>2011</v>
      </c>
      <c r="E40" s="1">
        <v>99048560</v>
      </c>
      <c r="F40" s="1">
        <v>4.0112000000000005</v>
      </c>
      <c r="G40" s="1">
        <f>PRODUCT(E40:F40)</f>
        <v>397303583.87200004</v>
      </c>
      <c r="H40" s="1">
        <v>87</v>
      </c>
      <c r="I40" s="1">
        <f>QUOTIENT(G40,H40)</f>
        <v>4566707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H40" s="1"/>
      <c r="AI40" s="1"/>
      <c r="AJ40" s="1"/>
      <c r="AK40" s="1"/>
      <c r="AM40" s="1"/>
      <c r="AN40" s="1"/>
      <c r="AO40" s="1"/>
      <c r="AP40" s="1"/>
      <c r="AQ40" s="1"/>
    </row>
    <row r="41" spans="1:43" ht="12.75">
      <c r="A41" s="1" t="s">
        <v>4203</v>
      </c>
      <c r="B41" s="1" t="s">
        <v>4204</v>
      </c>
      <c r="C41" s="1" t="s">
        <v>2641</v>
      </c>
      <c r="D41" s="1" t="s">
        <v>2011</v>
      </c>
      <c r="E41" s="1">
        <v>375619273</v>
      </c>
      <c r="F41" s="1">
        <v>5.2892</v>
      </c>
      <c r="G41" s="1">
        <f>PRODUCT(E41:F41)</f>
        <v>1986725458.7516</v>
      </c>
      <c r="H41" s="1">
        <v>438</v>
      </c>
      <c r="I41" s="1">
        <f>QUOTIENT(G41,H41)</f>
        <v>4535902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</row>
    <row r="42" spans="1:43" ht="12.75">
      <c r="A42" s="1" t="s">
        <v>4502</v>
      </c>
      <c r="B42" s="1" t="s">
        <v>4503</v>
      </c>
      <c r="C42" s="1" t="s">
        <v>4506</v>
      </c>
      <c r="D42" s="1" t="s">
        <v>1485</v>
      </c>
      <c r="E42" s="1">
        <v>192363209</v>
      </c>
      <c r="F42" s="1">
        <v>4.3922</v>
      </c>
      <c r="G42" s="1">
        <f>PRODUCT(E42:F42)</f>
        <v>844897686.5698</v>
      </c>
      <c r="H42" s="1">
        <v>196</v>
      </c>
      <c r="I42" s="1">
        <f>QUOTIENT(G42,H42)</f>
        <v>4310702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H42" s="1"/>
      <c r="AI42" s="1"/>
      <c r="AJ42" s="1"/>
      <c r="AM42" s="1"/>
      <c r="AN42" s="1"/>
      <c r="AP42" s="1"/>
      <c r="AQ42" s="1"/>
    </row>
    <row r="43" spans="1:43" ht="12.75">
      <c r="A43" s="1" t="s">
        <v>6892</v>
      </c>
      <c r="B43" s="1" t="s">
        <v>6893</v>
      </c>
      <c r="C43" s="1" t="s">
        <v>6707</v>
      </c>
      <c r="D43" s="1" t="s">
        <v>6707</v>
      </c>
      <c r="E43" s="1">
        <v>217625451</v>
      </c>
      <c r="F43" s="1">
        <v>5.1094</v>
      </c>
      <c r="G43" s="1">
        <f>PRODUCT(E43:F43)</f>
        <v>1111935479.3394</v>
      </c>
      <c r="H43" s="1">
        <v>276</v>
      </c>
      <c r="I43" s="1">
        <f>QUOTIENT(G43,H43)</f>
        <v>4028751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  <c r="AO43" s="1"/>
      <c r="AP43" s="1"/>
      <c r="AQ43" s="1"/>
    </row>
    <row r="44" spans="1:43" ht="12.75">
      <c r="A44" s="1" t="s">
        <v>4131</v>
      </c>
      <c r="B44" s="1" t="s">
        <v>4132</v>
      </c>
      <c r="C44" s="1" t="s">
        <v>2641</v>
      </c>
      <c r="D44" s="1" t="s">
        <v>2011</v>
      </c>
      <c r="E44" s="1">
        <v>405577776</v>
      </c>
      <c r="F44" s="1">
        <v>5.1105</v>
      </c>
      <c r="G44" s="1">
        <f>PRODUCT(E44:F44)</f>
        <v>2072705224.248</v>
      </c>
      <c r="H44" s="1">
        <v>532</v>
      </c>
      <c r="I44" s="1">
        <f>QUOTIENT(G44,H44)</f>
        <v>3896062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  <c r="AP44" s="1"/>
      <c r="AQ44" s="1"/>
    </row>
    <row r="45" spans="1:43" ht="12.75">
      <c r="A45" s="1" t="s">
        <v>3209</v>
      </c>
      <c r="B45" s="1" t="s">
        <v>3210</v>
      </c>
      <c r="C45" s="1" t="s">
        <v>3213</v>
      </c>
      <c r="D45" s="1" t="s">
        <v>467</v>
      </c>
      <c r="E45" s="1">
        <v>37975490</v>
      </c>
      <c r="F45" s="1">
        <v>3.44</v>
      </c>
      <c r="G45" s="1">
        <f>PRODUCT(E45:F45)</f>
        <v>130635685.6</v>
      </c>
      <c r="H45" s="1">
        <v>36</v>
      </c>
      <c r="I45" s="1">
        <f>QUOTIENT(G45,H45)</f>
        <v>3628769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H45" s="1"/>
      <c r="AI45" s="1"/>
      <c r="AJ45" s="1"/>
      <c r="AM45" s="1"/>
      <c r="AN45" s="1"/>
      <c r="AP45" s="1"/>
      <c r="AQ45" s="1"/>
    </row>
    <row r="46" spans="1:43" ht="12.75">
      <c r="A46" s="1" t="s">
        <v>4335</v>
      </c>
      <c r="B46" s="1" t="s">
        <v>4336</v>
      </c>
      <c r="C46" s="1" t="s">
        <v>4339</v>
      </c>
      <c r="D46" s="1" t="s">
        <v>4302</v>
      </c>
      <c r="E46" s="1">
        <v>116761270</v>
      </c>
      <c r="F46" s="1">
        <v>4.208200000000001</v>
      </c>
      <c r="G46" s="1">
        <f>PRODUCT(E46:F46)</f>
        <v>491354776.4140001</v>
      </c>
      <c r="H46" s="1">
        <v>137</v>
      </c>
      <c r="I46" s="1">
        <f>QUOTIENT(G46,H46)</f>
        <v>3586531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H46" s="1"/>
      <c r="AI46" s="1"/>
      <c r="AJ46" s="1"/>
      <c r="AK46" s="1"/>
      <c r="AM46" s="1"/>
      <c r="AN46" s="1"/>
      <c r="AO46" s="1"/>
      <c r="AP46" s="1"/>
      <c r="AQ46" s="1"/>
    </row>
    <row r="47" spans="1:43" ht="12.75">
      <c r="A47" s="1" t="s">
        <v>5586</v>
      </c>
      <c r="B47" s="1" t="s">
        <v>5587</v>
      </c>
      <c r="C47" s="1" t="s">
        <v>5589</v>
      </c>
      <c r="D47" s="1" t="s">
        <v>5520</v>
      </c>
      <c r="E47" s="1">
        <v>164395916</v>
      </c>
      <c r="F47" s="1">
        <v>4.1338</v>
      </c>
      <c r="G47" s="1">
        <f>PRODUCT(E47:F47)</f>
        <v>679579837.5608</v>
      </c>
      <c r="H47" s="1">
        <v>206</v>
      </c>
      <c r="I47" s="1">
        <f>QUOTIENT(G47,H47)</f>
        <v>3298931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H47" s="1"/>
      <c r="AI47" s="1"/>
      <c r="AJ47" s="1"/>
      <c r="AK47" s="1"/>
      <c r="AM47" s="1"/>
      <c r="AN47" s="1"/>
      <c r="AO47" s="1"/>
      <c r="AP47" s="1"/>
      <c r="AQ47" s="1"/>
    </row>
    <row r="48" spans="1:43" ht="12.75">
      <c r="A48" s="1" t="s">
        <v>5507</v>
      </c>
      <c r="B48" s="1" t="s">
        <v>5508</v>
      </c>
      <c r="C48" s="1" t="s">
        <v>5487</v>
      </c>
      <c r="D48" s="1" t="s">
        <v>5462</v>
      </c>
      <c r="E48" s="1">
        <v>207950329</v>
      </c>
      <c r="F48" s="1">
        <v>2.75</v>
      </c>
      <c r="G48" s="1">
        <f>PRODUCT(E48:F48)</f>
        <v>571863404.75</v>
      </c>
      <c r="H48" s="1">
        <v>187</v>
      </c>
      <c r="I48" s="1">
        <f>QUOTIENT(G48,H48)</f>
        <v>3058093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M48" s="1"/>
      <c r="AN48" s="1"/>
      <c r="AO48" s="1"/>
      <c r="AP48" s="1"/>
      <c r="AQ48" s="1"/>
    </row>
    <row r="49" spans="1:43" ht="12.75">
      <c r="A49" s="1" t="s">
        <v>3369</v>
      </c>
      <c r="B49" s="1" t="s">
        <v>3370</v>
      </c>
      <c r="C49" s="1" t="s">
        <v>3370</v>
      </c>
      <c r="D49" s="1" t="s">
        <v>1618</v>
      </c>
      <c r="E49" s="1">
        <v>512958864</v>
      </c>
      <c r="F49" s="1">
        <v>3.6031</v>
      </c>
      <c r="G49" s="1">
        <f>PRODUCT(E49:F49)</f>
        <v>1848242082.8784</v>
      </c>
      <c r="H49" s="1">
        <v>605</v>
      </c>
      <c r="I49" s="1">
        <f>QUOTIENT(G49,H49)</f>
        <v>3054945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H49" s="1"/>
      <c r="AI49" s="1"/>
      <c r="AJ49" s="1"/>
      <c r="AK49" s="1"/>
      <c r="AM49" s="1"/>
      <c r="AN49" s="1"/>
      <c r="AO49" s="1"/>
      <c r="AP49" s="1"/>
      <c r="AQ49" s="1"/>
    </row>
    <row r="50" spans="1:43" ht="12.75">
      <c r="A50" s="1" t="s">
        <v>2008</v>
      </c>
      <c r="B50" s="1" t="s">
        <v>2009</v>
      </c>
      <c r="C50" s="1" t="s">
        <v>2011</v>
      </c>
      <c r="D50" s="1" t="s">
        <v>2013</v>
      </c>
      <c r="E50" s="1">
        <v>270393377</v>
      </c>
      <c r="F50" s="1">
        <v>3.31</v>
      </c>
      <c r="G50" s="1">
        <f>PRODUCT(E50:F50)</f>
        <v>895002077.87</v>
      </c>
      <c r="H50" s="1">
        <v>293</v>
      </c>
      <c r="I50" s="1">
        <f>QUOTIENT(G50,H50)</f>
        <v>3054614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H50" s="1"/>
      <c r="AI50" s="1"/>
      <c r="AJ50" s="1"/>
      <c r="AM50" s="1"/>
      <c r="AN50" s="1"/>
      <c r="AP50" s="1"/>
      <c r="AQ50" s="1"/>
    </row>
    <row r="51" spans="1:43" ht="12.75">
      <c r="A51" s="1" t="s">
        <v>3346</v>
      </c>
      <c r="B51" s="1" t="s">
        <v>3312</v>
      </c>
      <c r="C51" s="1" t="s">
        <v>3312</v>
      </c>
      <c r="D51" s="1" t="s">
        <v>1618</v>
      </c>
      <c r="E51" s="1">
        <v>112492290</v>
      </c>
      <c r="F51" s="1">
        <v>4.1187000000000005</v>
      </c>
      <c r="G51" s="1">
        <f>PRODUCT(E51:F51)</f>
        <v>463321994.8230001</v>
      </c>
      <c r="H51" s="1">
        <v>154</v>
      </c>
      <c r="I51" s="1">
        <f>QUOTIENT(G51,H51)</f>
        <v>3008584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H51" s="1"/>
      <c r="AI51" s="1"/>
      <c r="AJ51" s="1"/>
      <c r="AM51" s="1"/>
      <c r="AN51" s="1"/>
      <c r="AO51" s="1"/>
      <c r="AP51" s="1"/>
      <c r="AQ51" s="1"/>
    </row>
    <row r="52" spans="1:42" ht="12.75">
      <c r="A52" s="1" t="s">
        <v>6766</v>
      </c>
      <c r="B52" s="1" t="s">
        <v>6767</v>
      </c>
      <c r="C52" s="1" t="s">
        <v>6707</v>
      </c>
      <c r="D52" s="1" t="s">
        <v>6707</v>
      </c>
      <c r="E52" s="1">
        <v>1036753901</v>
      </c>
      <c r="F52" s="1">
        <v>2.95</v>
      </c>
      <c r="G52" s="1">
        <f>PRODUCT(E52:F52)</f>
        <v>3058424007.9500003</v>
      </c>
      <c r="H52" s="1">
        <v>1025</v>
      </c>
      <c r="I52" s="1">
        <f>QUOTIENT(G52,H52)</f>
        <v>2983828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H52" s="1"/>
      <c r="AI52" s="1"/>
      <c r="AJ52" s="1"/>
      <c r="AK52" s="1"/>
      <c r="AM52" s="1"/>
      <c r="AN52" s="1"/>
      <c r="AP52" s="1"/>
    </row>
    <row r="53" spans="1:43" ht="12.75">
      <c r="A53" s="1" t="s">
        <v>4605</v>
      </c>
      <c r="B53" s="1" t="s">
        <v>4606</v>
      </c>
      <c r="C53" s="1" t="s">
        <v>4608</v>
      </c>
      <c r="D53" s="1" t="s">
        <v>4582</v>
      </c>
      <c r="E53" s="1">
        <v>104724991</v>
      </c>
      <c r="F53" s="1">
        <v>4.54</v>
      </c>
      <c r="G53" s="1">
        <f>PRODUCT(E53:F53)</f>
        <v>475451459.14</v>
      </c>
      <c r="H53" s="1">
        <v>164</v>
      </c>
      <c r="I53" s="1">
        <f>QUOTIENT(G53,H53)</f>
        <v>2899094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 t="s">
        <v>666</v>
      </c>
      <c r="B54" s="1" t="s">
        <v>667</v>
      </c>
      <c r="C54" s="1" t="s">
        <v>669</v>
      </c>
      <c r="D54" s="1" t="s">
        <v>3647</v>
      </c>
      <c r="E54" s="1">
        <v>72464774</v>
      </c>
      <c r="F54" s="1">
        <v>3.2</v>
      </c>
      <c r="G54" s="1">
        <f>PRODUCT(E54:F54)</f>
        <v>231887276.8</v>
      </c>
      <c r="H54" s="1">
        <v>81</v>
      </c>
      <c r="I54" s="1">
        <f>QUOTIENT(G54,H54)</f>
        <v>2862805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H54" s="1"/>
      <c r="AI54" s="1"/>
      <c r="AJ54" s="1"/>
      <c r="AK54" s="1"/>
      <c r="AL54" s="1"/>
      <c r="AM54" s="1"/>
      <c r="AN54" s="1"/>
      <c r="AP54" s="1"/>
      <c r="AQ54" s="1"/>
    </row>
    <row r="55" spans="1:43" ht="12.75">
      <c r="A55" s="1" t="s">
        <v>5987</v>
      </c>
      <c r="B55" s="1" t="s">
        <v>5988</v>
      </c>
      <c r="C55" s="1" t="s">
        <v>5622</v>
      </c>
      <c r="D55" s="1" t="s">
        <v>5967</v>
      </c>
      <c r="E55" s="1">
        <v>232812476</v>
      </c>
      <c r="F55" s="1">
        <v>3.8560000000000003</v>
      </c>
      <c r="G55" s="1">
        <f>PRODUCT(E55:F55)</f>
        <v>897724907.4560001</v>
      </c>
      <c r="H55" s="1">
        <v>319</v>
      </c>
      <c r="I55" s="1">
        <f>QUOTIENT(G55,H55)</f>
        <v>2814184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/>
      <c r="AO55" s="1"/>
      <c r="AP55" s="1"/>
      <c r="AQ55" s="1"/>
    </row>
    <row r="56" spans="1:43" ht="12.75">
      <c r="A56" s="1" t="s">
        <v>3964</v>
      </c>
      <c r="B56" s="1" t="s">
        <v>3965</v>
      </c>
      <c r="C56" s="1" t="s">
        <v>3917</v>
      </c>
      <c r="D56" s="1" t="s">
        <v>3919</v>
      </c>
      <c r="E56" s="1">
        <v>111434790</v>
      </c>
      <c r="F56" s="1">
        <v>2.75</v>
      </c>
      <c r="G56" s="1">
        <f>PRODUCT(E56:F56)</f>
        <v>306445672.5</v>
      </c>
      <c r="H56" s="1">
        <v>112</v>
      </c>
      <c r="I56" s="1">
        <f>QUOTIENT(G56,H56)</f>
        <v>2736122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>
      <c r="A57" s="1" t="s">
        <v>4887</v>
      </c>
      <c r="B57" s="1" t="s">
        <v>4888</v>
      </c>
      <c r="C57" s="1" t="s">
        <v>4890</v>
      </c>
      <c r="D57" s="1" t="s">
        <v>4857</v>
      </c>
      <c r="E57" s="1">
        <v>463938621</v>
      </c>
      <c r="F57" s="1">
        <v>3.45</v>
      </c>
      <c r="G57" s="1">
        <f>PRODUCT(E57:F57)</f>
        <v>1600588242.45</v>
      </c>
      <c r="H57" s="1">
        <v>585</v>
      </c>
      <c r="I57" s="1">
        <f>QUOTIENT(G57,H57)</f>
        <v>2736048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H57" s="1"/>
      <c r="AI57" s="1"/>
      <c r="AJ57" s="1"/>
      <c r="AK57" s="1"/>
      <c r="AM57" s="1"/>
      <c r="AN57" s="1"/>
      <c r="AO57" s="1"/>
      <c r="AP57" s="1"/>
      <c r="AQ57" s="1"/>
    </row>
    <row r="58" spans="1:43" ht="12.75">
      <c r="A58" s="1" t="s">
        <v>3766</v>
      </c>
      <c r="B58" s="1" t="s">
        <v>2006</v>
      </c>
      <c r="C58" s="1" t="s">
        <v>2006</v>
      </c>
      <c r="D58" s="1" t="s">
        <v>1124</v>
      </c>
      <c r="E58" s="1">
        <v>129454696</v>
      </c>
      <c r="F58" s="1">
        <v>3.3145000000000002</v>
      </c>
      <c r="G58" s="1">
        <f>PRODUCT(E58:F58)</f>
        <v>429077589.892</v>
      </c>
      <c r="H58" s="1">
        <v>158</v>
      </c>
      <c r="I58" s="1">
        <f>QUOTIENT(G58,H58)</f>
        <v>2715680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>
      <c r="A59" s="1" t="s">
        <v>4167</v>
      </c>
      <c r="B59" s="1" t="s">
        <v>4168</v>
      </c>
      <c r="C59" s="1" t="s">
        <v>4170</v>
      </c>
      <c r="D59" s="1" t="s">
        <v>2011</v>
      </c>
      <c r="E59" s="1">
        <v>32066958</v>
      </c>
      <c r="F59" s="1">
        <v>4.75</v>
      </c>
      <c r="G59" s="1">
        <f>PRODUCT(E59:F59)</f>
        <v>152318050.5</v>
      </c>
      <c r="H59" s="1">
        <v>59</v>
      </c>
      <c r="I59" s="1">
        <f>QUOTIENT(G59,H59)</f>
        <v>2581661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H59" s="1"/>
      <c r="AI59" s="1"/>
      <c r="AJ59" s="1"/>
      <c r="AM59" s="1"/>
      <c r="AN59" s="1"/>
      <c r="AP59" s="1"/>
      <c r="AQ59" s="1"/>
    </row>
    <row r="60" spans="1:43" ht="12.75">
      <c r="A60" s="1" t="s">
        <v>4421</v>
      </c>
      <c r="B60" s="1" t="s">
        <v>4422</v>
      </c>
      <c r="C60" s="1" t="s">
        <v>4376</v>
      </c>
      <c r="D60" s="1" t="s">
        <v>4302</v>
      </c>
      <c r="E60" s="1">
        <v>137748327</v>
      </c>
      <c r="F60" s="1">
        <v>4.0879</v>
      </c>
      <c r="G60" s="1">
        <f>PRODUCT(E60:F60)</f>
        <v>563101385.9433</v>
      </c>
      <c r="H60" s="1">
        <v>232</v>
      </c>
      <c r="I60" s="1">
        <f>QUOTIENT(G60,H60)</f>
        <v>2427161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H60" s="1"/>
      <c r="AI60" s="1"/>
      <c r="AJ60" s="1"/>
      <c r="AK60" s="1"/>
      <c r="AM60" s="1"/>
      <c r="AN60" s="1"/>
      <c r="AP60" s="1"/>
      <c r="AQ60" s="1"/>
    </row>
    <row r="61" spans="1:43" ht="12.75">
      <c r="A61" s="1" t="s">
        <v>6726</v>
      </c>
      <c r="B61" s="1" t="s">
        <v>6727</v>
      </c>
      <c r="C61" s="1" t="s">
        <v>6729</v>
      </c>
      <c r="D61" s="1" t="s">
        <v>6707</v>
      </c>
      <c r="E61" s="1">
        <v>1226107197</v>
      </c>
      <c r="F61" s="1">
        <v>4.0495</v>
      </c>
      <c r="G61" s="1">
        <f>PRODUCT(E61:F61)</f>
        <v>4965121094.2515</v>
      </c>
      <c r="H61" s="1">
        <v>2096</v>
      </c>
      <c r="I61" s="1">
        <f>QUOTIENT(G61,H61)</f>
        <v>2368855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/>
      <c r="AO61" s="1"/>
      <c r="AP61" s="1"/>
      <c r="AQ61" s="1"/>
    </row>
    <row r="62" spans="1:43" ht="12.75">
      <c r="A62" s="1" t="s">
        <v>3280</v>
      </c>
      <c r="B62" s="1" t="s">
        <v>3281</v>
      </c>
      <c r="C62" s="1" t="s">
        <v>3284</v>
      </c>
      <c r="D62" s="1" t="s">
        <v>1618</v>
      </c>
      <c r="E62" s="1">
        <v>198970083</v>
      </c>
      <c r="F62" s="1">
        <v>3.47</v>
      </c>
      <c r="G62" s="1">
        <f>PRODUCT(E62:F62)</f>
        <v>690426188.01</v>
      </c>
      <c r="H62" s="1">
        <v>294</v>
      </c>
      <c r="I62" s="1">
        <f>QUOTIENT(G62,H62)</f>
        <v>2348388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H62" s="1"/>
      <c r="AI62" s="1"/>
      <c r="AJ62" s="1"/>
      <c r="AM62" s="1"/>
      <c r="AN62" s="1"/>
      <c r="AP62" s="1"/>
      <c r="AQ62" s="1"/>
    </row>
    <row r="63" spans="1:43" ht="12.75">
      <c r="A63" s="1" t="s">
        <v>3267</v>
      </c>
      <c r="B63" s="1" t="s">
        <v>3268</v>
      </c>
      <c r="C63" s="1" t="s">
        <v>3270</v>
      </c>
      <c r="D63" s="1" t="s">
        <v>1618</v>
      </c>
      <c r="E63" s="1">
        <v>241849243</v>
      </c>
      <c r="F63" s="1">
        <v>3.6260000000000003</v>
      </c>
      <c r="G63" s="1">
        <f>PRODUCT(E63:F63)</f>
        <v>876945355.118</v>
      </c>
      <c r="H63" s="1">
        <v>402</v>
      </c>
      <c r="I63" s="1">
        <f>QUOTIENT(G63,H63)</f>
        <v>2181456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H63" s="1"/>
      <c r="AI63" s="1"/>
      <c r="AJ63" s="1"/>
      <c r="AM63" s="1"/>
      <c r="AN63" s="1"/>
      <c r="AO63" s="1"/>
      <c r="AP63" s="1"/>
      <c r="AQ63" s="1"/>
    </row>
    <row r="64" spans="1:43" ht="12.75">
      <c r="A64" s="1" t="s">
        <v>1923</v>
      </c>
      <c r="B64" s="1" t="s">
        <v>1924</v>
      </c>
      <c r="C64" s="1" t="s">
        <v>1926</v>
      </c>
      <c r="D64" s="1" t="s">
        <v>1896</v>
      </c>
      <c r="E64" s="1">
        <v>130396728</v>
      </c>
      <c r="F64" s="1">
        <v>3.8972</v>
      </c>
      <c r="G64" s="1">
        <f>PRODUCT(E64:F64)</f>
        <v>508182128.36160004</v>
      </c>
      <c r="H64" s="1">
        <v>235</v>
      </c>
      <c r="I64" s="1">
        <f>QUOTIENT(G64,H64)</f>
        <v>2162477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H64" s="1"/>
      <c r="AI64" s="1"/>
      <c r="AJ64" s="1"/>
      <c r="AM64" s="1"/>
      <c r="AN64" s="1"/>
      <c r="AP64" s="1"/>
      <c r="AQ64" s="1"/>
    </row>
    <row r="65" spans="1:43" ht="12.75">
      <c r="A65" s="1" t="s">
        <v>3139</v>
      </c>
      <c r="B65" s="1" t="s">
        <v>3140</v>
      </c>
      <c r="C65" s="1" t="s">
        <v>3142</v>
      </c>
      <c r="D65" s="1" t="s">
        <v>3095</v>
      </c>
      <c r="E65" s="1">
        <v>61102374</v>
      </c>
      <c r="F65" s="1">
        <v>3.9</v>
      </c>
      <c r="G65" s="1">
        <f>PRODUCT(E65:F65)</f>
        <v>238299258.6</v>
      </c>
      <c r="H65" s="1">
        <v>111</v>
      </c>
      <c r="I65" s="1">
        <f>QUOTIENT(G65,H65)</f>
        <v>2146840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H65" s="1"/>
      <c r="AI65" s="1"/>
      <c r="AJ65" s="1"/>
      <c r="AM65" s="1"/>
      <c r="AN65" s="1"/>
      <c r="AO65" s="1"/>
      <c r="AP65" s="1"/>
      <c r="AQ65" s="1"/>
    </row>
    <row r="66" spans="1:43" ht="12.75">
      <c r="A66" s="1" t="s">
        <v>6517</v>
      </c>
      <c r="B66" s="1" t="s">
        <v>6518</v>
      </c>
      <c r="C66" s="1" t="s">
        <v>6520</v>
      </c>
      <c r="D66" s="1" t="s">
        <v>6522</v>
      </c>
      <c r="E66" s="1">
        <v>1523771513</v>
      </c>
      <c r="F66" s="1">
        <v>4.2538</v>
      </c>
      <c r="G66" s="1">
        <f>PRODUCT(E66:F66)</f>
        <v>6481819261.9994</v>
      </c>
      <c r="H66" s="1">
        <v>3308</v>
      </c>
      <c r="I66" s="1">
        <f>QUOTIENT(G66,H66)</f>
        <v>1959437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H66" s="1"/>
      <c r="AI66" s="1"/>
      <c r="AJ66" s="1"/>
      <c r="AM66" s="1"/>
      <c r="AN66" s="1"/>
      <c r="AO66" s="1"/>
      <c r="AP66" s="1"/>
      <c r="AQ66" s="1"/>
    </row>
    <row r="67" spans="1:43" ht="12.75">
      <c r="A67" s="1" t="s">
        <v>5022</v>
      </c>
      <c r="B67" s="1" t="s">
        <v>5023</v>
      </c>
      <c r="C67" s="1" t="s">
        <v>5025</v>
      </c>
      <c r="D67" s="1" t="s">
        <v>5027</v>
      </c>
      <c r="E67" s="1">
        <v>142085118</v>
      </c>
      <c r="F67" s="1">
        <v>3.47</v>
      </c>
      <c r="G67" s="1">
        <f>PRODUCT(E67:F67)</f>
        <v>493035359.46000004</v>
      </c>
      <c r="H67" s="1">
        <v>254</v>
      </c>
      <c r="I67" s="1">
        <f>QUOTIENT(G67,H67)</f>
        <v>1941084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H67" s="1"/>
      <c r="AI67" s="1"/>
      <c r="AJ67" s="1"/>
      <c r="AK67" s="1"/>
      <c r="AM67" s="1"/>
      <c r="AN67" s="1"/>
      <c r="AO67" s="1"/>
      <c r="AP67" s="1"/>
      <c r="AQ67" s="1"/>
    </row>
    <row r="68" spans="1:43" ht="12.75">
      <c r="A68" s="1" t="s">
        <v>2488</v>
      </c>
      <c r="B68" s="1" t="s">
        <v>2489</v>
      </c>
      <c r="C68" s="1" t="s">
        <v>2492</v>
      </c>
      <c r="D68" s="1" t="s">
        <v>2419</v>
      </c>
      <c r="E68" s="1">
        <v>213196148</v>
      </c>
      <c r="F68" s="1">
        <v>4.14</v>
      </c>
      <c r="G68" s="1">
        <f>PRODUCT(E68:F68)</f>
        <v>882632052.7199999</v>
      </c>
      <c r="H68" s="1">
        <v>485</v>
      </c>
      <c r="I68" s="1">
        <f>QUOTIENT(G68,H68)</f>
        <v>1819859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H68" s="1"/>
      <c r="AI68" s="1"/>
      <c r="AJ68" s="1"/>
      <c r="AK68" s="1"/>
      <c r="AM68" s="1"/>
      <c r="AN68" s="1"/>
      <c r="AP68" s="1"/>
      <c r="AQ68" s="1"/>
    </row>
    <row r="69" spans="1:43" ht="12.75">
      <c r="A69" s="1" t="s">
        <v>4296</v>
      </c>
      <c r="B69" s="1" t="s">
        <v>4297</v>
      </c>
      <c r="C69" s="1" t="s">
        <v>4300</v>
      </c>
      <c r="D69" s="1" t="s">
        <v>4302</v>
      </c>
      <c r="E69" s="1">
        <v>405252550</v>
      </c>
      <c r="F69" s="1">
        <v>3.96</v>
      </c>
      <c r="G69" s="1">
        <f>PRODUCT(E69:F69)</f>
        <v>1604800098</v>
      </c>
      <c r="H69" s="1">
        <v>883</v>
      </c>
      <c r="I69" s="1">
        <f>QUOTIENT(G69,H69)</f>
        <v>1817440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H69" s="1"/>
      <c r="AI69" s="1"/>
      <c r="AJ69" s="1"/>
      <c r="AK69" s="1"/>
      <c r="AM69" s="1"/>
      <c r="AN69" s="1"/>
      <c r="AO69" s="1"/>
      <c r="AP69" s="1"/>
      <c r="AQ69" s="1"/>
    </row>
    <row r="70" spans="1:43" ht="12.75">
      <c r="A70" s="1" t="s">
        <v>6641</v>
      </c>
      <c r="B70" s="1" t="s">
        <v>6642</v>
      </c>
      <c r="C70" s="1" t="s">
        <v>6645</v>
      </c>
      <c r="D70" s="1" t="s">
        <v>6634</v>
      </c>
      <c r="E70" s="1">
        <v>217335472</v>
      </c>
      <c r="F70" s="1">
        <v>3.6202</v>
      </c>
      <c r="G70" s="1">
        <f>PRODUCT(E70:F70)</f>
        <v>786797875.7344</v>
      </c>
      <c r="H70" s="1">
        <v>453</v>
      </c>
      <c r="I70" s="1">
        <f>QUOTIENT(G70,H70)</f>
        <v>1736860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H70" s="1"/>
      <c r="AI70" s="1"/>
      <c r="AJ70" s="1"/>
      <c r="AK70" s="1"/>
      <c r="AM70" s="1"/>
      <c r="AN70" s="1"/>
      <c r="AO70" s="1"/>
      <c r="AP70" s="1"/>
      <c r="AQ70" s="1"/>
    </row>
    <row r="71" spans="1:43" ht="12.75">
      <c r="A71" s="1" t="s">
        <v>1712</v>
      </c>
      <c r="B71" s="1" t="s">
        <v>1713</v>
      </c>
      <c r="C71" s="1" t="s">
        <v>1713</v>
      </c>
      <c r="D71" s="1" t="s">
        <v>1672</v>
      </c>
      <c r="E71" s="1">
        <v>809115091</v>
      </c>
      <c r="F71" s="1">
        <v>3.42</v>
      </c>
      <c r="G71" s="1">
        <f>PRODUCT(E71:F71)</f>
        <v>2767173611.22</v>
      </c>
      <c r="H71" s="1">
        <v>1611</v>
      </c>
      <c r="I71" s="1">
        <f>QUOTIENT(G71,H71)</f>
        <v>1717674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>
      <c r="A72" s="1" t="s">
        <v>3516</v>
      </c>
      <c r="B72" s="1" t="s">
        <v>3517</v>
      </c>
      <c r="C72" s="1" t="s">
        <v>3519</v>
      </c>
      <c r="D72" s="1" t="s">
        <v>3457</v>
      </c>
      <c r="E72" s="1">
        <v>130897235</v>
      </c>
      <c r="F72" s="1">
        <v>3.54</v>
      </c>
      <c r="G72" s="1">
        <f>PRODUCT(E72:F72)</f>
        <v>463376211.9</v>
      </c>
      <c r="H72" s="1">
        <v>270</v>
      </c>
      <c r="I72" s="1">
        <f>QUOTIENT(G72,H72)</f>
        <v>1716208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H72" s="1"/>
      <c r="AI72" s="1"/>
      <c r="AJ72" s="1"/>
      <c r="AM72" s="1"/>
      <c r="AN72" s="1"/>
      <c r="AO72" s="1"/>
      <c r="AP72" s="1"/>
      <c r="AQ72" s="1"/>
    </row>
    <row r="73" spans="1:43" ht="12.75">
      <c r="A73" s="1" t="s">
        <v>6881</v>
      </c>
      <c r="B73" s="1" t="s">
        <v>6882</v>
      </c>
      <c r="C73" s="1" t="s">
        <v>6884</v>
      </c>
      <c r="D73" s="1" t="s">
        <v>6707</v>
      </c>
      <c r="E73" s="1">
        <v>190521837</v>
      </c>
      <c r="F73" s="1">
        <v>4.498600000000001</v>
      </c>
      <c r="G73" s="1">
        <f>PRODUCT(E73:F73)</f>
        <v>857081535.9282001</v>
      </c>
      <c r="H73" s="1">
        <v>517</v>
      </c>
      <c r="I73" s="1">
        <f>QUOTIENT(G73,H73)</f>
        <v>1657797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H73" s="1"/>
      <c r="AI73" s="1"/>
      <c r="AJ73" s="1"/>
      <c r="AM73" s="1"/>
      <c r="AN73" s="1"/>
      <c r="AP73" s="1"/>
      <c r="AQ73" s="1"/>
    </row>
    <row r="74" spans="1:43" ht="12.75">
      <c r="A74" s="1" t="s">
        <v>5951</v>
      </c>
      <c r="B74" s="1" t="s">
        <v>5952</v>
      </c>
      <c r="C74" s="1" t="s">
        <v>5942</v>
      </c>
      <c r="D74" s="1" t="s">
        <v>5894</v>
      </c>
      <c r="E74" s="1">
        <v>262485254</v>
      </c>
      <c r="F74" s="1">
        <v>3.15</v>
      </c>
      <c r="G74" s="1">
        <f>PRODUCT(E74:F74)</f>
        <v>826828550.1</v>
      </c>
      <c r="H74" s="1">
        <v>500</v>
      </c>
      <c r="I74" s="1">
        <f>QUOTIENT(G74,H74)</f>
        <v>1653657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H74" s="1"/>
      <c r="AI74" s="1"/>
      <c r="AJ74" s="1"/>
      <c r="AM74" s="1"/>
      <c r="AN74" s="1"/>
      <c r="AP74" s="1"/>
      <c r="AQ74" s="1"/>
    </row>
    <row r="75" spans="1:43" ht="12.75">
      <c r="A75" s="1" t="s">
        <v>3333</v>
      </c>
      <c r="B75" s="1" t="s">
        <v>3334</v>
      </c>
      <c r="C75" s="1" t="s">
        <v>3336</v>
      </c>
      <c r="D75" s="1" t="s">
        <v>1618</v>
      </c>
      <c r="E75" s="1">
        <v>109738289</v>
      </c>
      <c r="F75" s="1">
        <v>3.22</v>
      </c>
      <c r="G75" s="1">
        <f>PRODUCT(E75:F75)</f>
        <v>353357290.58000004</v>
      </c>
      <c r="H75" s="1">
        <v>220</v>
      </c>
      <c r="I75" s="1">
        <f>QUOTIENT(G75,H75)</f>
        <v>1606169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H75" s="1"/>
      <c r="AI75" s="1"/>
      <c r="AJ75" s="1"/>
      <c r="AK75" s="1"/>
      <c r="AM75" s="1"/>
      <c r="AN75" s="1"/>
      <c r="AO75" s="1"/>
      <c r="AP75" s="1"/>
      <c r="AQ75" s="1"/>
    </row>
    <row r="76" spans="1:43" ht="12.75">
      <c r="A76" s="1" t="s">
        <v>4213</v>
      </c>
      <c r="B76" s="1" t="s">
        <v>4214</v>
      </c>
      <c r="C76" s="1" t="s">
        <v>4217</v>
      </c>
      <c r="D76" s="1" t="s">
        <v>4219</v>
      </c>
      <c r="E76" s="1">
        <v>167714950</v>
      </c>
      <c r="F76" s="1">
        <v>3.36</v>
      </c>
      <c r="G76" s="1">
        <f>PRODUCT(E76:F76)</f>
        <v>563522232</v>
      </c>
      <c r="H76" s="1">
        <v>367</v>
      </c>
      <c r="I76" s="1">
        <f>QUOTIENT(G76,H76)</f>
        <v>1535482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H76" s="1"/>
      <c r="AI76" s="1"/>
      <c r="AJ76" s="1"/>
      <c r="AK76" s="1"/>
      <c r="AM76" s="1"/>
      <c r="AN76" s="1"/>
      <c r="AO76" s="1"/>
      <c r="AP76" s="1"/>
      <c r="AQ76" s="1"/>
    </row>
    <row r="77" spans="1:43" ht="12.75">
      <c r="A77" s="1" t="s">
        <v>6531</v>
      </c>
      <c r="B77" s="1" t="s">
        <v>6532</v>
      </c>
      <c r="C77" s="1" t="s">
        <v>6522</v>
      </c>
      <c r="D77" s="1" t="s">
        <v>6522</v>
      </c>
      <c r="E77" s="1">
        <v>1645958172</v>
      </c>
      <c r="F77" s="1">
        <v>4.402</v>
      </c>
      <c r="G77" s="1">
        <f>PRODUCT(E77:F77)</f>
        <v>7245507873.144</v>
      </c>
      <c r="H77" s="1">
        <v>4796</v>
      </c>
      <c r="I77" s="1">
        <f>QUOTIENT(G77,H77)</f>
        <v>1510739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H77" s="1"/>
      <c r="AI77" s="1"/>
      <c r="AJ77" s="1"/>
      <c r="AK77" s="1"/>
      <c r="AM77" s="1"/>
      <c r="AN77" s="1"/>
      <c r="AP77" s="1"/>
      <c r="AQ77" s="1"/>
    </row>
    <row r="78" spans="1:43" ht="12.75">
      <c r="A78" s="1" t="s">
        <v>2399</v>
      </c>
      <c r="B78" s="1" t="s">
        <v>2400</v>
      </c>
      <c r="C78" s="1" t="s">
        <v>2403</v>
      </c>
      <c r="D78" s="1" t="s">
        <v>2363</v>
      </c>
      <c r="E78" s="1">
        <v>34955011</v>
      </c>
      <c r="F78" s="1">
        <v>3.45</v>
      </c>
      <c r="G78" s="1">
        <f>PRODUCT(E78:F78)</f>
        <v>120594787.95</v>
      </c>
      <c r="H78" s="1">
        <v>87</v>
      </c>
      <c r="I78" s="1">
        <f>QUOTIENT(G78,H78)</f>
        <v>1386146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  <c r="AO78" s="1"/>
      <c r="AP78" s="1"/>
      <c r="AQ78" s="1"/>
    </row>
    <row r="79" spans="1:43" ht="12.75">
      <c r="A79" s="1" t="s">
        <v>851</v>
      </c>
      <c r="B79" s="1" t="s">
        <v>852</v>
      </c>
      <c r="C79" s="1" t="s">
        <v>854</v>
      </c>
      <c r="D79" s="1" t="s">
        <v>845</v>
      </c>
      <c r="E79" s="1">
        <v>59983500</v>
      </c>
      <c r="F79" s="1">
        <v>2.75</v>
      </c>
      <c r="G79" s="1">
        <f>PRODUCT(E79:F79)</f>
        <v>164954625</v>
      </c>
      <c r="H79" s="1">
        <v>127</v>
      </c>
      <c r="I79" s="1">
        <f>QUOTIENT(G79,H79)</f>
        <v>1298855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M79" s="1"/>
      <c r="AN79" s="1"/>
      <c r="AP79" s="1"/>
      <c r="AQ79" s="1"/>
    </row>
    <row r="80" spans="1:43" ht="12.75">
      <c r="A80" s="1" t="s">
        <v>862</v>
      </c>
      <c r="B80" s="1" t="s">
        <v>863</v>
      </c>
      <c r="C80" s="1" t="s">
        <v>865</v>
      </c>
      <c r="D80" s="1" t="s">
        <v>867</v>
      </c>
      <c r="E80" s="1">
        <v>63335208</v>
      </c>
      <c r="F80" s="1">
        <v>3.57</v>
      </c>
      <c r="G80" s="1">
        <f>PRODUCT(E80:F80)</f>
        <v>226106692.56</v>
      </c>
      <c r="H80" s="1">
        <v>177</v>
      </c>
      <c r="I80" s="1">
        <f>QUOTIENT(G80,H80)</f>
        <v>1277438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H80" s="1"/>
      <c r="AI80" s="1"/>
      <c r="AJ80" s="1"/>
      <c r="AL80" s="1"/>
      <c r="AM80" s="1"/>
      <c r="AN80" s="1"/>
      <c r="AP80" s="1"/>
      <c r="AQ80" s="1"/>
    </row>
    <row r="81" spans="1:43" ht="12.75">
      <c r="A81" s="1" t="s">
        <v>6935</v>
      </c>
      <c r="B81" s="1" t="s">
        <v>6936</v>
      </c>
      <c r="C81" s="1" t="s">
        <v>6936</v>
      </c>
      <c r="D81" s="1" t="s">
        <v>6707</v>
      </c>
      <c r="E81" s="1">
        <v>121919301</v>
      </c>
      <c r="F81" s="1">
        <v>5.017</v>
      </c>
      <c r="G81" s="1">
        <f>PRODUCT(E81:F81)</f>
        <v>611669133.117</v>
      </c>
      <c r="H81" s="1">
        <v>485</v>
      </c>
      <c r="I81" s="1">
        <f>QUOTIENT(G81,H81)</f>
        <v>1261173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  <c r="AO81" s="1"/>
      <c r="AP81" s="1"/>
      <c r="AQ81" s="1"/>
    </row>
    <row r="82" spans="1:43" ht="12.75">
      <c r="A82" s="1" t="s">
        <v>5728</v>
      </c>
      <c r="B82" s="1" t="s">
        <v>5729</v>
      </c>
      <c r="C82" s="1" t="s">
        <v>5731</v>
      </c>
      <c r="D82" s="1" t="s">
        <v>2492</v>
      </c>
      <c r="E82" s="1">
        <v>32566793</v>
      </c>
      <c r="F82" s="1">
        <v>3.33</v>
      </c>
      <c r="G82" s="1">
        <f>PRODUCT(E82:F82)</f>
        <v>108447420.69</v>
      </c>
      <c r="H82" s="1">
        <v>87</v>
      </c>
      <c r="I82" s="1">
        <f>QUOTIENT(G82,H82)</f>
        <v>1246522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  <c r="AP82" s="1"/>
      <c r="AQ82" s="1"/>
    </row>
    <row r="83" spans="1:43" ht="12.75">
      <c r="A83" s="1" t="s">
        <v>4709</v>
      </c>
      <c r="B83" s="1" t="s">
        <v>4710</v>
      </c>
      <c r="C83" s="1" t="s">
        <v>4712</v>
      </c>
      <c r="D83" s="1" t="s">
        <v>1106</v>
      </c>
      <c r="E83" s="1">
        <v>80566683</v>
      </c>
      <c r="F83" s="1">
        <v>3.32</v>
      </c>
      <c r="G83" s="1">
        <f>PRODUCT(E83:F83)</f>
        <v>267481387.55999997</v>
      </c>
      <c r="H83" s="1">
        <v>222</v>
      </c>
      <c r="I83" s="1">
        <f>QUOTIENT(G83,H83)</f>
        <v>1204871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>
      <c r="A84" s="1" t="s">
        <v>2611</v>
      </c>
      <c r="B84" s="1" t="s">
        <v>2612</v>
      </c>
      <c r="C84" s="1" t="s">
        <v>2614</v>
      </c>
      <c r="D84" s="1" t="s">
        <v>2454</v>
      </c>
      <c r="E84" s="1">
        <v>508099248</v>
      </c>
      <c r="F84" s="1">
        <v>5.64</v>
      </c>
      <c r="G84" s="1">
        <f>PRODUCT(E84:F84)</f>
        <v>2865679758.72</v>
      </c>
      <c r="H84" s="1">
        <v>2391</v>
      </c>
      <c r="I84" s="1">
        <f>QUOTIENT(G84,H84)</f>
        <v>1198527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  <c r="AP84" s="1"/>
      <c r="AQ84" s="1"/>
    </row>
    <row r="85" spans="1:43" ht="12.75">
      <c r="A85" s="1" t="s">
        <v>5305</v>
      </c>
      <c r="B85" s="1" t="s">
        <v>5306</v>
      </c>
      <c r="C85" s="1" t="s">
        <v>5308</v>
      </c>
      <c r="D85" s="1" t="s">
        <v>5298</v>
      </c>
      <c r="E85" s="1">
        <v>57604857</v>
      </c>
      <c r="F85" s="1">
        <v>4.0964</v>
      </c>
      <c r="G85" s="1">
        <f>PRODUCT(E85:F85)</f>
        <v>235972536.2148</v>
      </c>
      <c r="H85" s="1">
        <v>199</v>
      </c>
      <c r="I85" s="1">
        <f>QUOTIENT(G85,H85)</f>
        <v>1185791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H85" s="1"/>
      <c r="AI85" s="1"/>
      <c r="AJ85" s="1"/>
      <c r="AM85" s="1"/>
      <c r="AN85" s="1"/>
      <c r="AO85" s="1"/>
      <c r="AP85" s="1"/>
      <c r="AQ85" s="1"/>
    </row>
    <row r="86" spans="1:43" ht="12.75">
      <c r="A86" s="1" t="s">
        <v>813</v>
      </c>
      <c r="B86" s="1" t="s">
        <v>814</v>
      </c>
      <c r="C86" s="1" t="s">
        <v>817</v>
      </c>
      <c r="D86" s="1" t="s">
        <v>1530</v>
      </c>
      <c r="E86" s="1">
        <v>340879976</v>
      </c>
      <c r="F86" s="1">
        <v>2.52</v>
      </c>
      <c r="G86" s="1">
        <f>PRODUCT(E86:F86)</f>
        <v>859017539.52</v>
      </c>
      <c r="H86" s="1">
        <v>737</v>
      </c>
      <c r="I86" s="1">
        <f>QUOTIENT(G86,H86)</f>
        <v>1165559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H86" s="1"/>
      <c r="AI86" s="1"/>
      <c r="AJ86" s="1"/>
      <c r="AM86" s="1"/>
      <c r="AN86" s="1"/>
      <c r="AO86" s="1"/>
      <c r="AP86" s="1"/>
      <c r="AQ86" s="1"/>
    </row>
    <row r="87" spans="1:43" ht="12.75">
      <c r="A87" s="1" t="s">
        <v>504</v>
      </c>
      <c r="B87" s="1" t="s">
        <v>505</v>
      </c>
      <c r="C87" s="1" t="s">
        <v>507</v>
      </c>
      <c r="D87" s="1" t="s">
        <v>4816</v>
      </c>
      <c r="E87" s="1">
        <v>52211391</v>
      </c>
      <c r="F87" s="1">
        <v>3.3926000000000003</v>
      </c>
      <c r="G87" s="1">
        <f>PRODUCT(E87:F87)</f>
        <v>177132365.10660002</v>
      </c>
      <c r="H87" s="1">
        <v>154</v>
      </c>
      <c r="I87" s="1">
        <f>QUOTIENT(G87,H87)</f>
        <v>1150210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  <c r="AO87" s="1"/>
      <c r="AP87" s="1"/>
      <c r="AQ87" s="1"/>
    </row>
    <row r="88" spans="1:43" ht="12.75">
      <c r="A88" s="1" t="s">
        <v>6838</v>
      </c>
      <c r="B88" s="1" t="s">
        <v>6839</v>
      </c>
      <c r="C88" s="1" t="s">
        <v>6839</v>
      </c>
      <c r="D88" s="1" t="s">
        <v>6707</v>
      </c>
      <c r="E88" s="1">
        <v>829206191</v>
      </c>
      <c r="F88" s="1">
        <v>3.6959</v>
      </c>
      <c r="G88" s="1">
        <f>PRODUCT(E88:F88)</f>
        <v>3064663161.3169</v>
      </c>
      <c r="H88" s="1">
        <v>2672</v>
      </c>
      <c r="I88" s="1">
        <f>QUOTIENT(G88,H88)</f>
        <v>1146954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H88" s="1"/>
      <c r="AI88" s="1"/>
      <c r="AJ88" s="1"/>
      <c r="AM88" s="1"/>
      <c r="AN88" s="1"/>
      <c r="AP88" s="1"/>
      <c r="AQ88" s="1"/>
    </row>
    <row r="89" spans="1:43" ht="12.75">
      <c r="A89" s="1" t="s">
        <v>6011</v>
      </c>
      <c r="B89" s="1" t="s">
        <v>6012</v>
      </c>
      <c r="C89" s="1" t="s">
        <v>6014</v>
      </c>
      <c r="D89" s="1" t="s">
        <v>1693</v>
      </c>
      <c r="E89" s="1">
        <v>66058656</v>
      </c>
      <c r="F89" s="1">
        <v>3.4447</v>
      </c>
      <c r="G89" s="1">
        <f>PRODUCT(E89:F89)</f>
        <v>227552252.32320002</v>
      </c>
      <c r="H89" s="1">
        <v>201</v>
      </c>
      <c r="I89" s="1">
        <f>QUOTIENT(G89,H89)</f>
        <v>1132100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H89" s="1"/>
      <c r="AI89" s="1"/>
      <c r="AJ89" s="1"/>
      <c r="AM89" s="1"/>
      <c r="AN89" s="1"/>
      <c r="AP89" s="1"/>
      <c r="AQ89" s="1"/>
    </row>
    <row r="90" spans="1:43" ht="12.75">
      <c r="A90" s="1" t="s">
        <v>6061</v>
      </c>
      <c r="B90" s="1" t="s">
        <v>6062</v>
      </c>
      <c r="C90" s="1" t="s">
        <v>6064</v>
      </c>
      <c r="D90" s="1" t="s">
        <v>6066</v>
      </c>
      <c r="E90" s="1">
        <v>40508971</v>
      </c>
      <c r="F90" s="1">
        <v>3.7805</v>
      </c>
      <c r="G90" s="1">
        <f>PRODUCT(E90:F90)</f>
        <v>153144164.8655</v>
      </c>
      <c r="H90" s="1">
        <v>136</v>
      </c>
      <c r="I90" s="1">
        <f>QUOTIENT(G90,H90)</f>
        <v>1126060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H90" s="1"/>
      <c r="AI90" s="1"/>
      <c r="AJ90" s="1"/>
      <c r="AK90" s="1"/>
      <c r="AM90" s="1"/>
      <c r="AN90" s="1"/>
      <c r="AO90" s="1"/>
      <c r="AP90" s="1"/>
      <c r="AQ90" s="1"/>
    </row>
    <row r="91" spans="1:43" ht="12.75">
      <c r="A91" s="1" t="s">
        <v>5865</v>
      </c>
      <c r="B91" s="1" t="s">
        <v>5866</v>
      </c>
      <c r="C91" s="1" t="s">
        <v>5868</v>
      </c>
      <c r="D91" s="1" t="s">
        <v>2311</v>
      </c>
      <c r="E91" s="1">
        <v>196961802</v>
      </c>
      <c r="F91" s="1">
        <v>3.24</v>
      </c>
      <c r="G91" s="1">
        <f>PRODUCT(E91:F91)</f>
        <v>638156238.48</v>
      </c>
      <c r="H91" s="1">
        <v>567</v>
      </c>
      <c r="I91" s="1">
        <f>QUOTIENT(G91,H91)</f>
        <v>1125496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H91" s="1"/>
      <c r="AI91" s="1"/>
      <c r="AJ91" s="1"/>
      <c r="AM91" s="1"/>
      <c r="AN91" s="1"/>
      <c r="AO91" s="1"/>
      <c r="AP91" s="1"/>
      <c r="AQ91" s="1"/>
    </row>
    <row r="92" spans="1:42" ht="12.75">
      <c r="A92" s="1" t="s">
        <v>1606</v>
      </c>
      <c r="B92" s="1" t="s">
        <v>1607</v>
      </c>
      <c r="C92" s="1" t="s">
        <v>1609</v>
      </c>
      <c r="D92" s="1" t="s">
        <v>1579</v>
      </c>
      <c r="E92" s="1">
        <v>23611095</v>
      </c>
      <c r="F92" s="1">
        <v>4.0797</v>
      </c>
      <c r="G92" s="1">
        <f>PRODUCT(E92:F92)</f>
        <v>96326184.27149999</v>
      </c>
      <c r="H92" s="1">
        <v>88</v>
      </c>
      <c r="I92" s="1">
        <f>QUOTIENT(G92,H92)</f>
        <v>1094615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H92" s="1"/>
      <c r="AI92" s="1"/>
      <c r="AJ92" s="1"/>
      <c r="AM92" s="1"/>
      <c r="AN92" s="1"/>
      <c r="AO92" s="1"/>
      <c r="AP92" s="1"/>
    </row>
    <row r="93" spans="1:43" ht="12.75">
      <c r="A93" s="1" t="s">
        <v>292</v>
      </c>
      <c r="B93" s="1" t="s">
        <v>293</v>
      </c>
      <c r="C93" s="1" t="s">
        <v>295</v>
      </c>
      <c r="D93" s="1" t="s">
        <v>242</v>
      </c>
      <c r="E93" s="1">
        <v>11241109</v>
      </c>
      <c r="F93" s="1">
        <v>4.3</v>
      </c>
      <c r="G93" s="1">
        <f>PRODUCT(E93:F93)</f>
        <v>48336768.699999996</v>
      </c>
      <c r="H93" s="1">
        <v>45</v>
      </c>
      <c r="I93" s="1">
        <f>QUOTIENT(G93,H93)</f>
        <v>1074150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H93" s="1"/>
      <c r="AI93" s="1"/>
      <c r="AJ93" s="1"/>
      <c r="AK93" s="1"/>
      <c r="AM93" s="1"/>
      <c r="AN93" s="1"/>
      <c r="AO93" s="1"/>
      <c r="AP93" s="1"/>
      <c r="AQ93" s="1"/>
    </row>
    <row r="94" spans="1:43" ht="12.75">
      <c r="A94" s="1" t="s">
        <v>5573</v>
      </c>
      <c r="B94" s="1" t="s">
        <v>5574</v>
      </c>
      <c r="C94" s="1" t="s">
        <v>4561</v>
      </c>
      <c r="D94" s="1" t="s">
        <v>5520</v>
      </c>
      <c r="E94" s="1">
        <v>11694790</v>
      </c>
      <c r="F94" s="1">
        <v>4.71</v>
      </c>
      <c r="G94" s="1">
        <f>PRODUCT(E94:F94)</f>
        <v>55082460.9</v>
      </c>
      <c r="H94" s="1">
        <v>52</v>
      </c>
      <c r="I94" s="1">
        <f>QUOTIENT(G94,H94)</f>
        <v>1059278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H94" s="1"/>
      <c r="AI94" s="1"/>
      <c r="AJ94" s="1"/>
      <c r="AK94" s="1"/>
      <c r="AM94" s="1"/>
      <c r="AN94" s="1"/>
      <c r="AO94" s="1"/>
      <c r="AP94" s="1"/>
      <c r="AQ94" s="1"/>
    </row>
    <row r="95" spans="1:43" ht="12.75">
      <c r="A95" s="1" t="s">
        <v>5471</v>
      </c>
      <c r="B95" s="1" t="s">
        <v>5472</v>
      </c>
      <c r="C95" s="1" t="s">
        <v>5474</v>
      </c>
      <c r="D95" s="1" t="s">
        <v>5462</v>
      </c>
      <c r="E95" s="1">
        <v>44854977</v>
      </c>
      <c r="F95" s="1">
        <v>3.74</v>
      </c>
      <c r="G95" s="1">
        <f>PRODUCT(E95:F95)</f>
        <v>167757613.98000002</v>
      </c>
      <c r="H95" s="1">
        <v>159</v>
      </c>
      <c r="I95" s="1">
        <f>QUOTIENT(G95,H95)</f>
        <v>1055079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H95" s="1"/>
      <c r="AI95" s="1"/>
      <c r="AJ95" s="1"/>
      <c r="AM95" s="1"/>
      <c r="AN95" s="1"/>
      <c r="AP95" s="1"/>
      <c r="AQ95" s="1"/>
    </row>
    <row r="96" spans="1:43" ht="12.75">
      <c r="A96" s="1" t="s">
        <v>3954</v>
      </c>
      <c r="B96" s="1" t="s">
        <v>3955</v>
      </c>
      <c r="C96" s="1" t="s">
        <v>3917</v>
      </c>
      <c r="D96" s="1" t="s">
        <v>3919</v>
      </c>
      <c r="E96" s="1">
        <v>24325170</v>
      </c>
      <c r="F96" s="1">
        <v>2.75</v>
      </c>
      <c r="G96" s="1">
        <f>PRODUCT(E96:F96)</f>
        <v>66894217.5</v>
      </c>
      <c r="H96" s="1">
        <v>64</v>
      </c>
      <c r="I96" s="1">
        <f>QUOTIENT(G96,H96)</f>
        <v>1045222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H96" s="1"/>
      <c r="AI96" s="1"/>
      <c r="AJ96" s="1"/>
      <c r="AM96" s="1"/>
      <c r="AN96" s="1"/>
      <c r="AP96" s="1"/>
      <c r="AQ96" s="1"/>
    </row>
    <row r="97" spans="1:43" ht="12.75">
      <c r="A97" s="1" t="s">
        <v>6690</v>
      </c>
      <c r="B97" s="1" t="s">
        <v>6691</v>
      </c>
      <c r="C97" s="1" t="s">
        <v>6693</v>
      </c>
      <c r="D97" s="1" t="s">
        <v>6693</v>
      </c>
      <c r="E97" s="1">
        <v>213871107</v>
      </c>
      <c r="F97" s="1">
        <v>3.3267</v>
      </c>
      <c r="G97" s="1">
        <f>PRODUCT(E97:F97)</f>
        <v>711485011.6569</v>
      </c>
      <c r="H97" s="1">
        <v>698</v>
      </c>
      <c r="I97" s="1">
        <f>QUOTIENT(G97,H97)</f>
        <v>1019319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H97" s="1"/>
      <c r="AI97" s="1"/>
      <c r="AJ97" s="1"/>
      <c r="AK97" s="1"/>
      <c r="AM97" s="1"/>
      <c r="AN97" s="1"/>
      <c r="AO97" s="1"/>
      <c r="AP97" s="1"/>
      <c r="AQ97" s="1"/>
    </row>
    <row r="98" spans="1:43" ht="12.75">
      <c r="A98" s="1" t="s">
        <v>4238</v>
      </c>
      <c r="B98" s="1" t="s">
        <v>4239</v>
      </c>
      <c r="C98" s="1" t="s">
        <v>4219</v>
      </c>
      <c r="D98" s="1" t="s">
        <v>4219</v>
      </c>
      <c r="E98" s="1">
        <v>29125000</v>
      </c>
      <c r="F98" s="1">
        <v>3.21</v>
      </c>
      <c r="G98" s="1">
        <f>PRODUCT(E98:F98)</f>
        <v>93491250</v>
      </c>
      <c r="H98" s="1">
        <v>93</v>
      </c>
      <c r="I98" s="1">
        <f>QUOTIENT(G98,H98)</f>
        <v>1005282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H98" s="1"/>
      <c r="AI98" s="1"/>
      <c r="AJ98" s="1"/>
      <c r="AK98" s="1"/>
      <c r="AM98" s="1"/>
      <c r="AN98" s="1"/>
      <c r="AO98" s="1"/>
      <c r="AP98" s="1"/>
      <c r="AQ98" s="1"/>
    </row>
    <row r="99" spans="1:43" ht="12.75">
      <c r="A99" s="1" t="s">
        <v>1018</v>
      </c>
      <c r="B99" s="1" t="s">
        <v>1019</v>
      </c>
      <c r="C99" s="1" t="s">
        <v>1021</v>
      </c>
      <c r="D99" s="1" t="s">
        <v>1001</v>
      </c>
      <c r="E99" s="1">
        <v>168382959</v>
      </c>
      <c r="F99" s="1">
        <v>4.0643</v>
      </c>
      <c r="G99" s="1">
        <f>PRODUCT(E99:F99)</f>
        <v>684358860.2637</v>
      </c>
      <c r="H99" s="1">
        <v>681</v>
      </c>
      <c r="I99" s="1">
        <f>QUOTIENT(G99,H99)</f>
        <v>1004932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H99" s="1"/>
      <c r="AI99" s="1"/>
      <c r="AJ99" s="1"/>
      <c r="AK99" s="1"/>
      <c r="AM99" s="1"/>
      <c r="AN99" s="1"/>
      <c r="AO99" s="1"/>
      <c r="AP99" s="1"/>
      <c r="AQ99" s="1"/>
    </row>
    <row r="100" spans="1:43" ht="12.75">
      <c r="A100" s="1" t="s">
        <v>140</v>
      </c>
      <c r="B100" s="1" t="s">
        <v>141</v>
      </c>
      <c r="C100" s="1" t="s">
        <v>143</v>
      </c>
      <c r="D100" s="1" t="s">
        <v>131</v>
      </c>
      <c r="E100" s="1">
        <v>79571973</v>
      </c>
      <c r="F100" s="1">
        <v>3.36</v>
      </c>
      <c r="G100" s="1">
        <f>PRODUCT(E100:F100)</f>
        <v>267361829.28</v>
      </c>
      <c r="H100" s="1">
        <v>275</v>
      </c>
      <c r="I100" s="1">
        <f>QUOTIENT(G100,H100)</f>
        <v>972224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H100" s="1"/>
      <c r="AI100" s="1"/>
      <c r="AJ100" s="1"/>
      <c r="AM100" s="1"/>
      <c r="AN100" s="1"/>
      <c r="AO100" s="1"/>
      <c r="AP100" s="1"/>
      <c r="AQ100" s="1"/>
    </row>
    <row r="101" spans="1:43" ht="12.75">
      <c r="A101" s="1" t="s">
        <v>3381</v>
      </c>
      <c r="B101" s="1" t="s">
        <v>3382</v>
      </c>
      <c r="C101" s="1" t="s">
        <v>3385</v>
      </c>
      <c r="D101" s="1" t="s">
        <v>3387</v>
      </c>
      <c r="E101" s="1">
        <v>114733609</v>
      </c>
      <c r="F101" s="1">
        <v>3.85</v>
      </c>
      <c r="G101" s="1">
        <f>PRODUCT(E101:F101)</f>
        <v>441724394.65000004</v>
      </c>
      <c r="H101" s="1">
        <v>455</v>
      </c>
      <c r="I101" s="1">
        <f>QUOTIENT(G101,H101)</f>
        <v>970822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H101" s="1"/>
      <c r="AI101" s="1"/>
      <c r="AJ101" s="1"/>
      <c r="AM101" s="1"/>
      <c r="AN101" s="1"/>
      <c r="AP101" s="1"/>
      <c r="AQ101" s="1"/>
    </row>
    <row r="102" spans="1:43" ht="12.75">
      <c r="A102" s="1" t="s">
        <v>4553</v>
      </c>
      <c r="B102" s="1" t="s">
        <v>4554</v>
      </c>
      <c r="C102" s="1" t="s">
        <v>4556</v>
      </c>
      <c r="D102" s="1" t="s">
        <v>4533</v>
      </c>
      <c r="E102" s="1">
        <v>222573430</v>
      </c>
      <c r="F102" s="1">
        <v>3.22</v>
      </c>
      <c r="G102" s="1">
        <f>PRODUCT(E102:F102)</f>
        <v>716686444.6</v>
      </c>
      <c r="H102" s="1">
        <v>740</v>
      </c>
      <c r="I102" s="1">
        <f>QUOTIENT(G102,H102)</f>
        <v>968495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>
      <c r="A103" s="1" t="s">
        <v>208</v>
      </c>
      <c r="B103" s="1" t="s">
        <v>209</v>
      </c>
      <c r="C103" s="1" t="s">
        <v>211</v>
      </c>
      <c r="D103" s="1" t="s">
        <v>173</v>
      </c>
      <c r="E103" s="1">
        <v>26835277</v>
      </c>
      <c r="F103" s="1">
        <v>3.65</v>
      </c>
      <c r="G103" s="1">
        <f>PRODUCT(E103:F103)</f>
        <v>97948761.05</v>
      </c>
      <c r="H103" s="1">
        <v>103</v>
      </c>
      <c r="I103" s="1">
        <f>QUOTIENT(G103,H103)</f>
        <v>950958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H103" s="1"/>
      <c r="AI103" s="1"/>
      <c r="AJ103" s="1"/>
      <c r="AL103" s="1"/>
      <c r="AM103" s="1"/>
      <c r="AN103" s="1"/>
      <c r="AP103" s="1"/>
      <c r="AQ103" s="1"/>
    </row>
    <row r="104" spans="1:43" ht="12.75">
      <c r="A104" s="1" t="s">
        <v>1366</v>
      </c>
      <c r="B104" s="1" t="s">
        <v>1367</v>
      </c>
      <c r="C104" s="1" t="s">
        <v>1369</v>
      </c>
      <c r="D104" s="1" t="s">
        <v>1371</v>
      </c>
      <c r="E104" s="1">
        <v>11443348</v>
      </c>
      <c r="F104" s="1">
        <v>3.9</v>
      </c>
      <c r="G104" s="1">
        <f>PRODUCT(E104:F104)</f>
        <v>44629057.199999996</v>
      </c>
      <c r="H104" s="1">
        <v>47</v>
      </c>
      <c r="I104" s="1">
        <f>QUOTIENT(G104,H104)</f>
        <v>949554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H104" s="1"/>
      <c r="AI104" s="1"/>
      <c r="AJ104" s="1"/>
      <c r="AK104" s="1"/>
      <c r="AL104" s="1"/>
      <c r="AM104" s="1"/>
      <c r="AN104" s="1"/>
      <c r="AP104" s="1"/>
      <c r="AQ104" s="1"/>
    </row>
    <row r="105" spans="1:43" ht="12.75">
      <c r="A105" s="1" t="s">
        <v>5422</v>
      </c>
      <c r="B105" s="1" t="s">
        <v>5423</v>
      </c>
      <c r="C105" s="1" t="s">
        <v>5423</v>
      </c>
      <c r="D105" s="1" t="s">
        <v>5413</v>
      </c>
      <c r="E105" s="1">
        <v>41137798</v>
      </c>
      <c r="F105" s="1">
        <v>3</v>
      </c>
      <c r="G105" s="1">
        <f>PRODUCT(E105:F105)</f>
        <v>123413394</v>
      </c>
      <c r="H105" s="1">
        <v>132</v>
      </c>
      <c r="I105" s="1">
        <f>QUOTIENT(G105,H105)</f>
        <v>934949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H105" s="1"/>
      <c r="AI105" s="1"/>
      <c r="AJ105" s="1"/>
      <c r="AM105" s="1"/>
      <c r="AN105" s="1"/>
      <c r="AP105" s="1"/>
      <c r="AQ105" s="1"/>
    </row>
    <row r="106" spans="1:43" ht="12.75">
      <c r="A106" s="1" t="s">
        <v>6827</v>
      </c>
      <c r="B106" s="1" t="s">
        <v>6828</v>
      </c>
      <c r="C106" s="1" t="s">
        <v>6828</v>
      </c>
      <c r="D106" s="1" t="s">
        <v>6707</v>
      </c>
      <c r="E106" s="1">
        <v>228018841</v>
      </c>
      <c r="F106" s="1">
        <v>3.5889</v>
      </c>
      <c r="G106" s="1">
        <f>PRODUCT(E106:F106)</f>
        <v>818336818.4649</v>
      </c>
      <c r="H106" s="1">
        <v>879</v>
      </c>
      <c r="I106" s="1">
        <f>QUOTIENT(G106,H106)</f>
        <v>930986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H106" s="1"/>
      <c r="AI106" s="1"/>
      <c r="AJ106" s="1"/>
      <c r="AK106" s="1"/>
      <c r="AM106" s="1"/>
      <c r="AN106" s="1"/>
      <c r="AO106" s="1"/>
      <c r="AP106" s="1"/>
      <c r="AQ106" s="1"/>
    </row>
    <row r="107" spans="1:43" ht="12.75">
      <c r="A107" s="1" t="s">
        <v>6340</v>
      </c>
      <c r="B107" s="1" t="s">
        <v>6341</v>
      </c>
      <c r="C107" s="1" t="s">
        <v>6341</v>
      </c>
      <c r="D107" s="1" t="s">
        <v>6297</v>
      </c>
      <c r="E107" s="1">
        <v>123175516</v>
      </c>
      <c r="F107" s="1">
        <v>3.98</v>
      </c>
      <c r="G107" s="1">
        <f>PRODUCT(E107:F107)</f>
        <v>490238553.68</v>
      </c>
      <c r="H107" s="1">
        <v>528</v>
      </c>
      <c r="I107" s="1">
        <f>QUOTIENT(G107,H107)</f>
        <v>928482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  <c r="AO107" s="1"/>
      <c r="AP107" s="1"/>
      <c r="AQ107" s="1"/>
    </row>
    <row r="108" spans="1:43" ht="12.75">
      <c r="A108" s="1" t="s">
        <v>2270</v>
      </c>
      <c r="B108" s="1" t="s">
        <v>2271</v>
      </c>
      <c r="C108" s="1" t="s">
        <v>2273</v>
      </c>
      <c r="D108" s="1" t="s">
        <v>2185</v>
      </c>
      <c r="E108" s="1">
        <v>161381801</v>
      </c>
      <c r="F108" s="1">
        <v>4.51</v>
      </c>
      <c r="G108" s="1">
        <f>PRODUCT(E108:F108)</f>
        <v>727831922.51</v>
      </c>
      <c r="H108" s="1">
        <v>786</v>
      </c>
      <c r="I108" s="1">
        <f>QUOTIENT(G108,H108)</f>
        <v>925994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M108" s="1"/>
      <c r="AN108" s="1"/>
      <c r="AP108" s="1"/>
      <c r="AQ108" s="1"/>
    </row>
    <row r="109" spans="1:43" ht="12.75">
      <c r="A109" s="1" t="s">
        <v>1938</v>
      </c>
      <c r="B109" s="1" t="s">
        <v>1939</v>
      </c>
      <c r="C109" s="1" t="s">
        <v>1941</v>
      </c>
      <c r="D109" s="1" t="s">
        <v>1896</v>
      </c>
      <c r="E109" s="1">
        <v>247279438</v>
      </c>
      <c r="F109" s="1">
        <v>2.75</v>
      </c>
      <c r="G109" s="1">
        <f>PRODUCT(E109:F109)</f>
        <v>680018454.5</v>
      </c>
      <c r="H109" s="1">
        <v>740</v>
      </c>
      <c r="I109" s="1">
        <f>QUOTIENT(G109,H109)</f>
        <v>918943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  <c r="AM109" s="1"/>
      <c r="AN109" s="1"/>
      <c r="AP109" s="1"/>
      <c r="AQ109" s="1"/>
    </row>
    <row r="110" spans="1:43" ht="12.75">
      <c r="A110" s="1" t="s">
        <v>1621</v>
      </c>
      <c r="B110" s="1" t="s">
        <v>1622</v>
      </c>
      <c r="C110" s="1" t="s">
        <v>1624</v>
      </c>
      <c r="D110" s="1" t="s">
        <v>1579</v>
      </c>
      <c r="E110" s="1">
        <v>66907291</v>
      </c>
      <c r="F110" s="1">
        <v>3.5611</v>
      </c>
      <c r="G110" s="1">
        <f>PRODUCT(E110:F110)</f>
        <v>238263553.9801</v>
      </c>
      <c r="H110" s="1">
        <v>261</v>
      </c>
      <c r="I110" s="1">
        <f>QUOTIENT(G110,H110)</f>
        <v>912887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>
      <c r="A111" s="1" t="s">
        <v>5445</v>
      </c>
      <c r="B111" s="1" t="s">
        <v>5446</v>
      </c>
      <c r="C111" s="1" t="s">
        <v>5413</v>
      </c>
      <c r="D111" s="1" t="s">
        <v>5413</v>
      </c>
      <c r="E111" s="1">
        <v>261775968</v>
      </c>
      <c r="F111" s="1">
        <v>2.69</v>
      </c>
      <c r="G111" s="1">
        <f>PRODUCT(E111:F111)</f>
        <v>704177353.92</v>
      </c>
      <c r="H111" s="1">
        <v>790</v>
      </c>
      <c r="I111" s="1">
        <f>QUOTIENT(G111,H111)</f>
        <v>891363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H111" s="1"/>
      <c r="AI111" s="1"/>
      <c r="AJ111" s="1"/>
      <c r="AM111" s="1"/>
      <c r="AN111" s="1"/>
      <c r="AO111" s="1"/>
      <c r="AP111" s="1"/>
      <c r="AQ111" s="1"/>
    </row>
    <row r="112" spans="1:43" ht="12.75">
      <c r="A112" s="1" t="s">
        <v>4960</v>
      </c>
      <c r="B112" s="1" t="s">
        <v>4961</v>
      </c>
      <c r="C112" s="1" t="s">
        <v>4964</v>
      </c>
      <c r="D112" s="1" t="s">
        <v>4942</v>
      </c>
      <c r="E112" s="1">
        <v>18281443</v>
      </c>
      <c r="F112" s="1">
        <v>3</v>
      </c>
      <c r="G112" s="1">
        <f>PRODUCT(E112:F112)</f>
        <v>54844329</v>
      </c>
      <c r="H112" s="1">
        <v>63</v>
      </c>
      <c r="I112" s="1">
        <f>QUOTIENT(G112,H112)</f>
        <v>870544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  <c r="AO112" s="1"/>
      <c r="AP112" s="1"/>
      <c r="AQ112" s="1"/>
    </row>
    <row r="113" spans="1:43" ht="12.75">
      <c r="A113" s="1" t="s">
        <v>6555</v>
      </c>
      <c r="B113" s="1" t="s">
        <v>6556</v>
      </c>
      <c r="C113" s="1" t="s">
        <v>6522</v>
      </c>
      <c r="D113" s="1" t="s">
        <v>6522</v>
      </c>
      <c r="E113" s="1">
        <v>757637618</v>
      </c>
      <c r="F113" s="1">
        <v>4.57</v>
      </c>
      <c r="G113" s="1">
        <f>PRODUCT(E113:F113)</f>
        <v>3462403914.26</v>
      </c>
      <c r="H113" s="1">
        <v>3998</v>
      </c>
      <c r="I113" s="1">
        <f>QUOTIENT(G113,H113)</f>
        <v>866033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H113" s="1"/>
      <c r="AI113" s="1"/>
      <c r="AJ113" s="1"/>
      <c r="AM113" s="1"/>
      <c r="AN113" s="1"/>
      <c r="AP113" s="1"/>
      <c r="AQ113" s="1"/>
    </row>
    <row r="114" spans="1:43" ht="12.75">
      <c r="A114" s="1" t="s">
        <v>4878</v>
      </c>
      <c r="B114" s="1" t="s">
        <v>4879</v>
      </c>
      <c r="C114" s="1" t="s">
        <v>4881</v>
      </c>
      <c r="D114" s="1" t="s">
        <v>4857</v>
      </c>
      <c r="E114" s="1">
        <v>55347826</v>
      </c>
      <c r="F114" s="1">
        <v>3.42</v>
      </c>
      <c r="G114" s="1">
        <f>PRODUCT(E114:F114)</f>
        <v>189289564.92</v>
      </c>
      <c r="H114" s="1">
        <v>220</v>
      </c>
      <c r="I114" s="1">
        <f>QUOTIENT(G114,H114)</f>
        <v>860407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  <c r="AO114" s="1"/>
      <c r="AP114" s="1"/>
      <c r="AQ114" s="1"/>
    </row>
    <row r="115" spans="1:43" ht="12.75">
      <c r="A115" s="1" t="s">
        <v>4840</v>
      </c>
      <c r="B115" s="1" t="s">
        <v>4841</v>
      </c>
      <c r="C115" s="1" t="s">
        <v>4843</v>
      </c>
      <c r="D115" s="1" t="s">
        <v>3312</v>
      </c>
      <c r="E115" s="1">
        <v>8944395</v>
      </c>
      <c r="F115" s="1">
        <v>5</v>
      </c>
      <c r="G115" s="1">
        <f>PRODUCT(E115:F115)</f>
        <v>44721975</v>
      </c>
      <c r="H115" s="1">
        <v>53</v>
      </c>
      <c r="I115" s="1">
        <f>QUOTIENT(G115,H115)</f>
        <v>843810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H115" s="1"/>
      <c r="AI115" s="1"/>
      <c r="AJ115" s="1"/>
      <c r="AK115" s="1"/>
      <c r="AM115" s="1"/>
      <c r="AN115" s="1"/>
      <c r="AO115" s="1"/>
      <c r="AP115" s="1"/>
      <c r="AQ115" s="1"/>
    </row>
    <row r="116" spans="1:43" ht="12.75">
      <c r="A116" s="1" t="s">
        <v>2574</v>
      </c>
      <c r="B116" s="1" t="s">
        <v>2575</v>
      </c>
      <c r="C116" s="1" t="s">
        <v>2577</v>
      </c>
      <c r="D116" s="1" t="s">
        <v>2454</v>
      </c>
      <c r="E116" s="1">
        <v>228132891</v>
      </c>
      <c r="F116" s="1">
        <v>4.0680000000000005</v>
      </c>
      <c r="G116" s="1">
        <f>PRODUCT(E116:F116)</f>
        <v>928044600.588</v>
      </c>
      <c r="H116" s="1">
        <v>1103</v>
      </c>
      <c r="I116" s="1">
        <f>QUOTIENT(G116,H116)</f>
        <v>841382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H116" s="1"/>
      <c r="AI116" s="1"/>
      <c r="AJ116" s="1"/>
      <c r="AM116" s="1"/>
      <c r="AN116" s="1"/>
      <c r="AO116" s="1"/>
      <c r="AP116" s="1"/>
      <c r="AQ116" s="1"/>
    </row>
    <row r="117" spans="1:43" ht="12.75">
      <c r="A117" s="1" t="s">
        <v>6861</v>
      </c>
      <c r="B117" s="1" t="s">
        <v>3434</v>
      </c>
      <c r="C117" s="1" t="s">
        <v>3434</v>
      </c>
      <c r="D117" s="1" t="s">
        <v>6707</v>
      </c>
      <c r="E117" s="1">
        <v>95396534</v>
      </c>
      <c r="F117" s="1">
        <v>4.9854</v>
      </c>
      <c r="G117" s="1">
        <f>PRODUCT(E117:F117)</f>
        <v>475589880.6036</v>
      </c>
      <c r="H117" s="1">
        <v>572</v>
      </c>
      <c r="I117" s="1">
        <f>QUOTIENT(G117,H117)</f>
        <v>831450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H117" s="1"/>
      <c r="AI117" s="1"/>
      <c r="AJ117" s="1"/>
      <c r="AK117" s="1"/>
      <c r="AM117" s="1"/>
      <c r="AN117" s="1"/>
      <c r="AO117" s="1"/>
      <c r="AP117" s="1"/>
      <c r="AQ117" s="1"/>
    </row>
    <row r="118" spans="1:43" ht="12.75">
      <c r="A118" s="1" t="s">
        <v>3397</v>
      </c>
      <c r="B118" s="1" t="s">
        <v>3398</v>
      </c>
      <c r="C118" s="1" t="s">
        <v>3400</v>
      </c>
      <c r="D118" s="1" t="s">
        <v>3387</v>
      </c>
      <c r="E118" s="1">
        <v>84783558</v>
      </c>
      <c r="F118" s="1">
        <v>3.8</v>
      </c>
      <c r="G118" s="1">
        <f>PRODUCT(E118:F118)</f>
        <v>322177520.4</v>
      </c>
      <c r="H118" s="1">
        <v>389</v>
      </c>
      <c r="I118" s="1">
        <f>QUOTIENT(G118,H118)</f>
        <v>828219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H118" s="1"/>
      <c r="AI118" s="1"/>
      <c r="AJ118" s="1"/>
      <c r="AK118" s="1"/>
      <c r="AM118" s="1"/>
      <c r="AN118" s="1"/>
      <c r="AO118" s="1"/>
      <c r="AP118" s="1"/>
      <c r="AQ118" s="1"/>
    </row>
    <row r="119" spans="1:43" ht="12.75">
      <c r="A119" s="1" t="s">
        <v>3987</v>
      </c>
      <c r="B119" s="1" t="s">
        <v>3988</v>
      </c>
      <c r="C119" s="1" t="s">
        <v>3917</v>
      </c>
      <c r="D119" s="1" t="s">
        <v>3919</v>
      </c>
      <c r="E119" s="1">
        <v>11669380</v>
      </c>
      <c r="F119" s="1">
        <v>2.99</v>
      </c>
      <c r="G119" s="1">
        <f>PRODUCT(E119:F119)</f>
        <v>34891446.2</v>
      </c>
      <c r="H119" s="1">
        <v>43</v>
      </c>
      <c r="I119" s="1">
        <f>QUOTIENT(G119,H119)</f>
        <v>811428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1"/>
      <c r="AI119" s="1"/>
      <c r="AJ119" s="1"/>
      <c r="AL119" s="1"/>
      <c r="AM119" s="1"/>
      <c r="AN119" s="1"/>
      <c r="AO119" s="1"/>
      <c r="AP119" s="1"/>
      <c r="AQ119" s="1"/>
    </row>
    <row r="120" spans="1:43" ht="12.75">
      <c r="A120" s="1" t="s">
        <v>4696</v>
      </c>
      <c r="B120" s="1" t="s">
        <v>4697</v>
      </c>
      <c r="C120" s="1" t="s">
        <v>4699</v>
      </c>
      <c r="D120" s="1" t="s">
        <v>1106</v>
      </c>
      <c r="E120" s="1">
        <v>75180020</v>
      </c>
      <c r="F120" s="1">
        <v>3.32</v>
      </c>
      <c r="G120" s="1">
        <f>PRODUCT(E120:F120)</f>
        <v>249597666.39999998</v>
      </c>
      <c r="H120" s="1">
        <v>319</v>
      </c>
      <c r="I120" s="1">
        <f>QUOTIENT(G120,H120)</f>
        <v>782437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  <c r="AO120" s="1"/>
      <c r="AP120" s="1"/>
      <c r="AQ120" s="1"/>
    </row>
    <row r="121" spans="1:43" ht="12.75">
      <c r="A121" s="1" t="s">
        <v>4746</v>
      </c>
      <c r="B121" s="1" t="s">
        <v>4747</v>
      </c>
      <c r="C121" s="1" t="s">
        <v>4080</v>
      </c>
      <c r="D121" s="1" t="s">
        <v>4022</v>
      </c>
      <c r="E121" s="1">
        <v>53957446</v>
      </c>
      <c r="F121" s="1">
        <v>3.2033</v>
      </c>
      <c r="G121" s="1">
        <f>PRODUCT(E121:F121)</f>
        <v>172841886.7718</v>
      </c>
      <c r="H121" s="1">
        <v>221</v>
      </c>
      <c r="I121" s="1">
        <f>QUOTIENT(G121,H121)</f>
        <v>782089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  <c r="AM121" s="1"/>
      <c r="AN121" s="1"/>
      <c r="AO121" s="1"/>
      <c r="AP121" s="1"/>
      <c r="AQ121" s="1"/>
    </row>
    <row r="122" spans="1:43" ht="12.75">
      <c r="A122" s="1" t="s">
        <v>996</v>
      </c>
      <c r="B122" s="1" t="s">
        <v>997</v>
      </c>
      <c r="C122" s="1" t="s">
        <v>999</v>
      </c>
      <c r="D122" s="1" t="s">
        <v>1001</v>
      </c>
      <c r="E122" s="1">
        <v>11309326</v>
      </c>
      <c r="F122" s="1">
        <v>3.907</v>
      </c>
      <c r="G122" s="1">
        <f>PRODUCT(E122:F122)</f>
        <v>44185536.682000004</v>
      </c>
      <c r="H122" s="1">
        <v>58</v>
      </c>
      <c r="I122" s="1">
        <f>QUOTIENT(G122,H122)</f>
        <v>761819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  <c r="AO122" s="1"/>
      <c r="AP122" s="1"/>
      <c r="AQ122" s="1"/>
    </row>
    <row r="123" spans="1:43" ht="12.75">
      <c r="A123" s="1" t="s">
        <v>2329</v>
      </c>
      <c r="B123" s="1" t="s">
        <v>2330</v>
      </c>
      <c r="C123" s="1" t="s">
        <v>2333</v>
      </c>
      <c r="D123" s="1" t="s">
        <v>2335</v>
      </c>
      <c r="E123" s="1">
        <v>62250896</v>
      </c>
      <c r="F123" s="1">
        <v>2.75</v>
      </c>
      <c r="G123" s="1">
        <f>PRODUCT(E123:F123)</f>
        <v>171189964</v>
      </c>
      <c r="H123" s="1">
        <v>230</v>
      </c>
      <c r="I123" s="1">
        <f>QUOTIENT(G123,H123)</f>
        <v>744304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H123" s="1"/>
      <c r="AI123" s="1"/>
      <c r="AJ123" s="1"/>
      <c r="AK123" s="1"/>
      <c r="AM123" s="1"/>
      <c r="AN123" s="1"/>
      <c r="AP123" s="1"/>
      <c r="AQ123" s="1"/>
    </row>
    <row r="124" spans="1:42" ht="12.75">
      <c r="A124" s="1" t="s">
        <v>1755</v>
      </c>
      <c r="B124" s="1" t="s">
        <v>1756</v>
      </c>
      <c r="C124" s="1" t="s">
        <v>1759</v>
      </c>
      <c r="D124" s="1" t="s">
        <v>1386</v>
      </c>
      <c r="E124" s="1">
        <v>42668602</v>
      </c>
      <c r="F124" s="1">
        <v>3.2756000000000003</v>
      </c>
      <c r="G124" s="1">
        <f>PRODUCT(E124:F124)</f>
        <v>139765272.7112</v>
      </c>
      <c r="H124" s="1">
        <v>190</v>
      </c>
      <c r="I124" s="1">
        <f>QUOTIENT(G124,H124)</f>
        <v>735606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H124" s="1"/>
      <c r="AI124" s="1"/>
      <c r="AJ124" s="1"/>
      <c r="AK124" s="1"/>
      <c r="AM124" s="1"/>
      <c r="AN124" s="1"/>
      <c r="AO124" s="1"/>
      <c r="AP124" s="1"/>
    </row>
    <row r="125" spans="1:43" ht="12.75">
      <c r="A125" s="1" t="s">
        <v>1458</v>
      </c>
      <c r="B125" s="1" t="s">
        <v>1459</v>
      </c>
      <c r="C125" s="1" t="s">
        <v>1386</v>
      </c>
      <c r="D125" s="1" t="s">
        <v>1371</v>
      </c>
      <c r="E125" s="1">
        <v>62810584</v>
      </c>
      <c r="F125" s="1">
        <v>3.43</v>
      </c>
      <c r="G125" s="1">
        <f>PRODUCT(E125:F125)</f>
        <v>215440303.12</v>
      </c>
      <c r="H125" s="1">
        <v>302</v>
      </c>
      <c r="I125" s="1">
        <f>QUOTIENT(G125,H125)</f>
        <v>713378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H125" s="1"/>
      <c r="AI125" s="1"/>
      <c r="AJ125" s="1"/>
      <c r="AM125" s="1"/>
      <c r="AN125" s="1"/>
      <c r="AP125" s="1"/>
      <c r="AQ125" s="1"/>
    </row>
    <row r="126" spans="1:43" ht="12.75">
      <c r="A126" s="1" t="s">
        <v>4093</v>
      </c>
      <c r="B126" s="1" t="s">
        <v>4094</v>
      </c>
      <c r="C126" s="1" t="s">
        <v>4097</v>
      </c>
      <c r="D126" s="1" t="s">
        <v>2011</v>
      </c>
      <c r="E126" s="1">
        <v>143864560</v>
      </c>
      <c r="F126" s="1">
        <v>4.2419</v>
      </c>
      <c r="G126" s="1">
        <f>PRODUCT(E126:F126)</f>
        <v>610259077.064</v>
      </c>
      <c r="H126" s="1">
        <v>864</v>
      </c>
      <c r="I126" s="1">
        <f>QUOTIENT(G126,H126)</f>
        <v>706318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H126" s="1"/>
      <c r="AI126" s="1"/>
      <c r="AJ126" s="1"/>
      <c r="AK126" s="1"/>
      <c r="AM126" s="1"/>
      <c r="AN126" s="1"/>
      <c r="AO126" s="1"/>
      <c r="AP126" s="1"/>
      <c r="AQ126" s="1"/>
    </row>
    <row r="127" spans="1:43" ht="12.75">
      <c r="A127" s="1" t="s">
        <v>5496</v>
      </c>
      <c r="B127" s="1" t="s">
        <v>5497</v>
      </c>
      <c r="C127" s="1" t="s">
        <v>5500</v>
      </c>
      <c r="D127" s="1" t="s">
        <v>5462</v>
      </c>
      <c r="E127" s="1">
        <v>61525518</v>
      </c>
      <c r="F127" s="1">
        <v>2.75</v>
      </c>
      <c r="G127" s="1">
        <f>PRODUCT(E127:F127)</f>
        <v>169195174.5</v>
      </c>
      <c r="H127" s="1">
        <v>240</v>
      </c>
      <c r="I127" s="1">
        <f>QUOTIENT(G127,H127)</f>
        <v>704979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H127" s="1"/>
      <c r="AI127" s="1"/>
      <c r="AJ127" s="1"/>
      <c r="AK127" s="1"/>
      <c r="AM127" s="1"/>
      <c r="AN127" s="1"/>
      <c r="AO127" s="1"/>
      <c r="AP127" s="1"/>
      <c r="AQ127" s="1"/>
    </row>
    <row r="128" spans="1:43" ht="12.75">
      <c r="A128" s="1" t="s">
        <v>2430</v>
      </c>
      <c r="B128" s="1" t="s">
        <v>2431</v>
      </c>
      <c r="C128" s="1" t="s">
        <v>2433</v>
      </c>
      <c r="D128" s="1" t="s">
        <v>2419</v>
      </c>
      <c r="E128" s="1">
        <v>220008712</v>
      </c>
      <c r="F128" s="1">
        <v>3.9</v>
      </c>
      <c r="G128" s="1">
        <f>PRODUCT(E128:F128)</f>
        <v>858033976.8</v>
      </c>
      <c r="H128" s="1">
        <v>1223</v>
      </c>
      <c r="I128" s="1">
        <f>QUOTIENT(G128,H128)</f>
        <v>701581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H128" s="1"/>
      <c r="AI128" s="1"/>
      <c r="AJ128" s="1"/>
      <c r="AM128" s="1"/>
      <c r="AN128" s="1"/>
      <c r="AP128" s="1"/>
      <c r="AQ128" s="1"/>
    </row>
    <row r="129" spans="1:43" ht="12.75">
      <c r="A129" s="1" t="s">
        <v>4263</v>
      </c>
      <c r="B129" s="1" t="s">
        <v>4264</v>
      </c>
      <c r="C129" s="1" t="s">
        <v>4266</v>
      </c>
      <c r="D129" s="1" t="s">
        <v>4219</v>
      </c>
      <c r="E129" s="1">
        <v>230673330</v>
      </c>
      <c r="F129" s="1">
        <v>3.24</v>
      </c>
      <c r="G129" s="1">
        <f>PRODUCT(E129:F129)</f>
        <v>747381589.2</v>
      </c>
      <c r="H129" s="1">
        <v>1086</v>
      </c>
      <c r="I129" s="1">
        <f>QUOTIENT(G129,H129)</f>
        <v>688196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H129" s="1"/>
      <c r="AI129" s="1"/>
      <c r="AJ129" s="1"/>
      <c r="AM129" s="1"/>
      <c r="AN129" s="1"/>
      <c r="AO129" s="1"/>
      <c r="AP129" s="1"/>
      <c r="AQ129" s="1"/>
    </row>
    <row r="130" spans="1:42" ht="12.75">
      <c r="A130" s="1" t="s">
        <v>1035</v>
      </c>
      <c r="B130" s="1" t="s">
        <v>1036</v>
      </c>
      <c r="C130" s="1" t="s">
        <v>1038</v>
      </c>
      <c r="D130" s="1" t="s">
        <v>1001</v>
      </c>
      <c r="E130" s="1">
        <v>9568695</v>
      </c>
      <c r="F130" s="1">
        <v>3.88</v>
      </c>
      <c r="G130" s="1">
        <f>PRODUCT(E130:F130)</f>
        <v>37126536.6</v>
      </c>
      <c r="H130" s="1">
        <v>54</v>
      </c>
      <c r="I130" s="1">
        <f>QUOTIENT(G130,H130)</f>
        <v>687528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H130" s="1"/>
      <c r="AI130" s="1"/>
      <c r="AJ130" s="1"/>
      <c r="AM130" s="1"/>
      <c r="AN130" s="1"/>
      <c r="AO130" s="1"/>
      <c r="AP130" s="1"/>
    </row>
    <row r="131" spans="1:43" ht="12.75">
      <c r="A131" s="1" t="s">
        <v>6024</v>
      </c>
      <c r="B131" s="1" t="s">
        <v>6025</v>
      </c>
      <c r="C131" s="1" t="s">
        <v>6027</v>
      </c>
      <c r="D131" s="1" t="s">
        <v>1693</v>
      </c>
      <c r="E131" s="1">
        <v>32513153</v>
      </c>
      <c r="F131" s="1">
        <v>4.13</v>
      </c>
      <c r="G131" s="1">
        <f>PRODUCT(E131:F131)</f>
        <v>134279321.89</v>
      </c>
      <c r="H131" s="1">
        <v>196</v>
      </c>
      <c r="I131" s="1">
        <f>QUOTIENT(G131,H131)</f>
        <v>685098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H131" s="1"/>
      <c r="AI131" s="1"/>
      <c r="AJ131" s="1"/>
      <c r="AK131" s="1"/>
      <c r="AM131" s="1"/>
      <c r="AN131" s="1"/>
      <c r="AO131" s="1"/>
      <c r="AP131" s="1"/>
      <c r="AQ131" s="1"/>
    </row>
    <row r="132" spans="1:43" ht="12.75">
      <c r="A132" s="1" t="s">
        <v>6666</v>
      </c>
      <c r="B132" s="1" t="s">
        <v>6667</v>
      </c>
      <c r="C132" s="1" t="s">
        <v>6669</v>
      </c>
      <c r="D132" s="1" t="s">
        <v>6634</v>
      </c>
      <c r="E132" s="1">
        <v>67202884</v>
      </c>
      <c r="F132" s="1">
        <v>4.0583</v>
      </c>
      <c r="G132" s="1">
        <f>PRODUCT(E132:F132)</f>
        <v>272729464.1372</v>
      </c>
      <c r="H132" s="1">
        <v>409</v>
      </c>
      <c r="I132" s="1">
        <f>QUOTIENT(G132,H132)</f>
        <v>666820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H132" s="1"/>
      <c r="AI132" s="1"/>
      <c r="AJ132" s="1"/>
      <c r="AM132" s="1"/>
      <c r="AN132" s="1"/>
      <c r="AP132" s="1"/>
      <c r="AQ132" s="1"/>
    </row>
    <row r="133" spans="1:43" ht="12.75">
      <c r="A133" s="1" t="s">
        <v>1698</v>
      </c>
      <c r="B133" s="1" t="s">
        <v>1699</v>
      </c>
      <c r="C133" s="1" t="s">
        <v>1701</v>
      </c>
      <c r="D133" s="1" t="s">
        <v>1672</v>
      </c>
      <c r="E133" s="1">
        <v>14433336</v>
      </c>
      <c r="F133" s="1">
        <v>4.7582</v>
      </c>
      <c r="G133" s="1">
        <f>PRODUCT(E133:F133)</f>
        <v>68676699.35520001</v>
      </c>
      <c r="H133" s="1">
        <v>108</v>
      </c>
      <c r="I133" s="1">
        <f>QUOTIENT(G133,H133)</f>
        <v>635895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H133" s="1"/>
      <c r="AI133" s="1"/>
      <c r="AJ133" s="1"/>
      <c r="AM133" s="1"/>
      <c r="AN133" s="1"/>
      <c r="AO133" s="1"/>
      <c r="AP133" s="1"/>
      <c r="AQ133" s="1"/>
    </row>
    <row r="134" spans="1:43" ht="12.75">
      <c r="A134" s="1" t="s">
        <v>6118</v>
      </c>
      <c r="B134" s="1" t="s">
        <v>6119</v>
      </c>
      <c r="C134" s="1" t="s">
        <v>6121</v>
      </c>
      <c r="D134" s="1" t="s">
        <v>405</v>
      </c>
      <c r="E134" s="1">
        <v>111888390</v>
      </c>
      <c r="F134" s="1">
        <v>3.2</v>
      </c>
      <c r="G134" s="1">
        <f>PRODUCT(E134:F134)</f>
        <v>358042848</v>
      </c>
      <c r="H134" s="1">
        <v>574</v>
      </c>
      <c r="I134" s="1">
        <f>QUOTIENT(G134,H134)</f>
        <v>623768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H134" s="1"/>
      <c r="AI134" s="1"/>
      <c r="AJ134" s="1"/>
      <c r="AK134" s="1"/>
      <c r="AM134" s="1"/>
      <c r="AN134" s="1"/>
      <c r="AO134" s="1"/>
      <c r="AP134" s="1"/>
      <c r="AQ134" s="1"/>
    </row>
    <row r="135" spans="1:43" ht="12.75">
      <c r="A135" s="1" t="s">
        <v>1255</v>
      </c>
      <c r="B135" s="1" t="s">
        <v>1256</v>
      </c>
      <c r="C135" s="1" t="s">
        <v>1258</v>
      </c>
      <c r="D135" s="1" t="s">
        <v>1210</v>
      </c>
      <c r="E135" s="1">
        <v>113623434</v>
      </c>
      <c r="F135" s="1">
        <v>3.27</v>
      </c>
      <c r="G135" s="1">
        <f>PRODUCT(E135:F135)</f>
        <v>371548629.18</v>
      </c>
      <c r="H135" s="1">
        <v>596</v>
      </c>
      <c r="I135" s="1">
        <f>QUOTIENT(G135,H135)</f>
        <v>623403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M135" s="1"/>
      <c r="AN135" s="1"/>
      <c r="AO135" s="1"/>
      <c r="AP135" s="1"/>
      <c r="AQ135" s="1"/>
    </row>
    <row r="136" spans="1:43" ht="12.75">
      <c r="A136" s="1" t="s">
        <v>2651</v>
      </c>
      <c r="B136" s="1" t="s">
        <v>2652</v>
      </c>
      <c r="C136" s="1" t="s">
        <v>2654</v>
      </c>
      <c r="D136" s="1" t="s">
        <v>2006</v>
      </c>
      <c r="E136" s="1">
        <v>85840017</v>
      </c>
      <c r="F136" s="1">
        <v>4.064</v>
      </c>
      <c r="G136" s="1">
        <f>PRODUCT(E136:F136)</f>
        <v>348853829.088</v>
      </c>
      <c r="H136" s="1">
        <v>567</v>
      </c>
      <c r="I136" s="1">
        <f>QUOTIENT(G136,H136)</f>
        <v>615262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H136" s="1"/>
      <c r="AI136" s="1"/>
      <c r="AJ136" s="1"/>
      <c r="AK136" s="1"/>
      <c r="AM136" s="1"/>
      <c r="AN136" s="1"/>
      <c r="AO136" s="1"/>
      <c r="AP136" s="1"/>
      <c r="AQ136" s="1"/>
    </row>
    <row r="137" spans="1:43" ht="12.75">
      <c r="A137" s="1" t="s">
        <v>6566</v>
      </c>
      <c r="B137" s="1" t="s">
        <v>6567</v>
      </c>
      <c r="C137" s="1" t="s">
        <v>6522</v>
      </c>
      <c r="D137" s="1" t="s">
        <v>6522</v>
      </c>
      <c r="E137" s="1">
        <v>168700397</v>
      </c>
      <c r="F137" s="1">
        <v>4.1623</v>
      </c>
      <c r="G137" s="1">
        <f>PRODUCT(E137:F137)</f>
        <v>702181662.4331</v>
      </c>
      <c r="H137" s="1">
        <v>1143</v>
      </c>
      <c r="I137" s="1">
        <f>QUOTIENT(G137,H137)</f>
        <v>614332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H137" s="1"/>
      <c r="AI137" s="1"/>
      <c r="AJ137" s="1"/>
      <c r="AM137" s="1"/>
      <c r="AN137" s="1"/>
      <c r="AO137" s="1"/>
      <c r="AP137" s="1"/>
      <c r="AQ137" s="1"/>
    </row>
    <row r="138" spans="1:43" ht="12.75">
      <c r="A138" s="1" t="s">
        <v>774</v>
      </c>
      <c r="B138" s="1" t="s">
        <v>775</v>
      </c>
      <c r="C138" s="1" t="s">
        <v>777</v>
      </c>
      <c r="D138" s="1" t="s">
        <v>1530</v>
      </c>
      <c r="E138" s="1">
        <v>128861393</v>
      </c>
      <c r="F138" s="1">
        <v>3.26</v>
      </c>
      <c r="G138" s="1">
        <f>PRODUCT(E138:F138)</f>
        <v>420088141.17999995</v>
      </c>
      <c r="H138" s="1">
        <v>686</v>
      </c>
      <c r="I138" s="1">
        <f>QUOTIENT(G138,H138)</f>
        <v>612373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H138" s="1"/>
      <c r="AI138" s="1"/>
      <c r="AJ138" s="1"/>
      <c r="AM138" s="2"/>
      <c r="AN138" s="2"/>
      <c r="AO138" s="2"/>
      <c r="AP138" s="2"/>
      <c r="AQ138" s="1"/>
    </row>
    <row r="139" spans="1:43" ht="12.75">
      <c r="A139" s="1" t="s">
        <v>3876</v>
      </c>
      <c r="B139" s="1" t="s">
        <v>3877</v>
      </c>
      <c r="C139" s="1" t="s">
        <v>3879</v>
      </c>
      <c r="D139" s="1" t="s">
        <v>1905</v>
      </c>
      <c r="E139" s="1">
        <v>19264586</v>
      </c>
      <c r="F139" s="1">
        <v>3.87</v>
      </c>
      <c r="G139" s="1">
        <f>PRODUCT(E139:F139)</f>
        <v>74553947.82000001</v>
      </c>
      <c r="H139" s="1">
        <v>123</v>
      </c>
      <c r="I139" s="1">
        <f>QUOTIENT(G139,H139)</f>
        <v>606129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H139" s="1"/>
      <c r="AI139" s="1"/>
      <c r="AJ139" s="1"/>
      <c r="AK139" s="1"/>
      <c r="AM139" s="1"/>
      <c r="AN139" s="1"/>
      <c r="AP139" s="1"/>
      <c r="AQ139" s="1"/>
    </row>
    <row r="140" spans="1:43" ht="12.75">
      <c r="A140" s="1" t="s">
        <v>5664</v>
      </c>
      <c r="B140" s="1" t="s">
        <v>5665</v>
      </c>
      <c r="C140" s="1" t="s">
        <v>5667</v>
      </c>
      <c r="D140" s="1" t="s">
        <v>5669</v>
      </c>
      <c r="E140" s="1">
        <v>11189890</v>
      </c>
      <c r="F140" s="1">
        <v>3.4309000000000003</v>
      </c>
      <c r="G140" s="1">
        <f>PRODUCT(E140:F140)</f>
        <v>38391393.601</v>
      </c>
      <c r="H140" s="1">
        <v>65</v>
      </c>
      <c r="I140" s="1">
        <f>QUOTIENT(G140,H140)</f>
        <v>590636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H140" s="1"/>
      <c r="AI140" s="1"/>
      <c r="AJ140" s="1"/>
      <c r="AK140" s="1"/>
      <c r="AM140" s="1"/>
      <c r="AN140" s="1"/>
      <c r="AO140" s="1"/>
      <c r="AP140" s="1"/>
      <c r="AQ140" s="1"/>
    </row>
    <row r="141" spans="1:43" ht="12.75">
      <c r="A141" s="1" t="s">
        <v>692</v>
      </c>
      <c r="B141" s="1" t="s">
        <v>693</v>
      </c>
      <c r="C141" s="1" t="s">
        <v>696</v>
      </c>
      <c r="D141" s="1" t="s">
        <v>684</v>
      </c>
      <c r="E141" s="1">
        <v>42042718</v>
      </c>
      <c r="F141" s="1">
        <v>3.36</v>
      </c>
      <c r="G141" s="1">
        <f>PRODUCT(E141:F141)</f>
        <v>141263532.48</v>
      </c>
      <c r="H141" s="1">
        <v>240</v>
      </c>
      <c r="I141" s="1">
        <f>QUOTIENT(G141,H141)</f>
        <v>588598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H141" s="1"/>
      <c r="AI141" s="1"/>
      <c r="AJ141" s="1"/>
      <c r="AK141" s="1"/>
      <c r="AM141" s="1"/>
      <c r="AN141" s="1"/>
      <c r="AO141" s="1"/>
      <c r="AP141" s="1"/>
      <c r="AQ141" s="1"/>
    </row>
    <row r="142" spans="1:43" ht="12.75">
      <c r="A142" s="1" t="s">
        <v>6800</v>
      </c>
      <c r="B142" s="1" t="s">
        <v>6801</v>
      </c>
      <c r="C142" s="1" t="s">
        <v>6707</v>
      </c>
      <c r="D142" s="1" t="s">
        <v>6707</v>
      </c>
      <c r="E142" s="1">
        <v>341030891</v>
      </c>
      <c r="F142" s="1">
        <v>4.0039</v>
      </c>
      <c r="G142" s="1">
        <f>PRODUCT(E142:F142)</f>
        <v>1365453584.4749</v>
      </c>
      <c r="H142" s="1">
        <v>2363</v>
      </c>
      <c r="I142" s="1">
        <f>QUOTIENT(G142,H142)</f>
        <v>577847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H142" s="1"/>
      <c r="AI142" s="1"/>
      <c r="AJ142" s="1"/>
      <c r="AM142" s="1"/>
      <c r="AN142" s="1"/>
      <c r="AP142" s="1"/>
      <c r="AQ142" s="1"/>
    </row>
    <row r="143" spans="1:43" ht="12.75">
      <c r="A143" s="1" t="s">
        <v>3127</v>
      </c>
      <c r="B143" s="1" t="s">
        <v>3128</v>
      </c>
      <c r="C143" s="1" t="s">
        <v>3130</v>
      </c>
      <c r="D143" s="1" t="s">
        <v>3095</v>
      </c>
      <c r="E143" s="1">
        <v>214205514</v>
      </c>
      <c r="F143" s="1">
        <v>3.46</v>
      </c>
      <c r="G143" s="1">
        <f>PRODUCT(E143:F143)</f>
        <v>741151078.4399999</v>
      </c>
      <c r="H143" s="1">
        <v>1294</v>
      </c>
      <c r="I143" s="1">
        <f>QUOTIENT(G143,H143)</f>
        <v>572759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H143" s="1"/>
      <c r="AI143" s="1"/>
      <c r="AJ143" s="1"/>
      <c r="AL143" s="1"/>
      <c r="AM143" s="1"/>
      <c r="AN143" s="1"/>
      <c r="AO143" s="1"/>
      <c r="AP143" s="1"/>
      <c r="AQ143" s="1"/>
    </row>
    <row r="144" spans="1:43" ht="12.75">
      <c r="A144" s="1" t="s">
        <v>2839</v>
      </c>
      <c r="B144" s="1" t="s">
        <v>2840</v>
      </c>
      <c r="C144" s="1" t="s">
        <v>2842</v>
      </c>
      <c r="D144" s="1" t="s">
        <v>2844</v>
      </c>
      <c r="E144" s="1">
        <v>29107580</v>
      </c>
      <c r="F144" s="1">
        <v>3.52</v>
      </c>
      <c r="G144" s="1">
        <f>PRODUCT(E144:F144)</f>
        <v>102458681.6</v>
      </c>
      <c r="H144" s="1">
        <v>180</v>
      </c>
      <c r="I144" s="1">
        <f>QUOTIENT(G144,H144)</f>
        <v>569214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H144" s="1"/>
      <c r="AI144" s="1"/>
      <c r="AJ144" s="1"/>
      <c r="AL144" s="1"/>
      <c r="AM144" s="1"/>
      <c r="AN144" s="1"/>
      <c r="AP144" s="1"/>
      <c r="AQ144" s="1"/>
    </row>
    <row r="145" spans="1:43" ht="12.75">
      <c r="A145" s="1" t="s">
        <v>5624</v>
      </c>
      <c r="B145" s="1" t="s">
        <v>5625</v>
      </c>
      <c r="C145" s="1" t="s">
        <v>5627</v>
      </c>
      <c r="D145" s="1" t="s">
        <v>3866</v>
      </c>
      <c r="E145" s="1">
        <v>22450809</v>
      </c>
      <c r="F145" s="1">
        <v>3.67</v>
      </c>
      <c r="G145" s="1">
        <f>PRODUCT(E145:F145)</f>
        <v>82394469.03</v>
      </c>
      <c r="H145" s="1">
        <v>145</v>
      </c>
      <c r="I145" s="1">
        <f>QUOTIENT(G145,H145)</f>
        <v>568237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H145" s="1"/>
      <c r="AI145" s="1"/>
      <c r="AJ145" s="1"/>
      <c r="AL145" s="1"/>
      <c r="AM145" s="1"/>
      <c r="AN145" s="1"/>
      <c r="AP145" s="1"/>
      <c r="AQ145" s="1"/>
    </row>
    <row r="146" spans="1:43" ht="12.75">
      <c r="A146" s="1" t="s">
        <v>2807</v>
      </c>
      <c r="B146" s="1" t="s">
        <v>4023</v>
      </c>
      <c r="C146" s="1" t="s">
        <v>4023</v>
      </c>
      <c r="D146" s="1" t="s">
        <v>2748</v>
      </c>
      <c r="E146" s="1">
        <v>117048994</v>
      </c>
      <c r="F146" s="1">
        <v>3.3361</v>
      </c>
      <c r="G146" s="1">
        <f>PRODUCT(E146:F146)</f>
        <v>390487148.8834</v>
      </c>
      <c r="H146" s="1">
        <v>694</v>
      </c>
      <c r="I146" s="1">
        <f>QUOTIENT(G146,H146)</f>
        <v>562661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H146" s="1"/>
      <c r="AI146" s="1"/>
      <c r="AJ146" s="1"/>
      <c r="AL146" s="1"/>
      <c r="AM146" s="1"/>
      <c r="AN146" s="1"/>
      <c r="AO146" s="1"/>
      <c r="AP146" s="1"/>
      <c r="AQ146" s="1"/>
    </row>
    <row r="147" spans="1:43" ht="12.75">
      <c r="A147" s="1" t="s">
        <v>4734</v>
      </c>
      <c r="B147" s="1" t="s">
        <v>4735</v>
      </c>
      <c r="C147" s="1" t="s">
        <v>4737</v>
      </c>
      <c r="D147" s="1" t="s">
        <v>4022</v>
      </c>
      <c r="E147" s="1">
        <v>26236951</v>
      </c>
      <c r="F147" s="1">
        <v>3.3</v>
      </c>
      <c r="G147" s="1">
        <f>PRODUCT(E147:F147)</f>
        <v>86581938.3</v>
      </c>
      <c r="H147" s="1">
        <v>156</v>
      </c>
      <c r="I147" s="1">
        <f>QUOTIENT(G147,H147)</f>
        <v>555012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H147" s="1"/>
      <c r="AI147" s="1"/>
      <c r="AJ147" s="1"/>
      <c r="AL147" s="1"/>
      <c r="AM147" s="1"/>
      <c r="AN147" s="1"/>
      <c r="AP147" s="1"/>
      <c r="AQ147" s="1"/>
    </row>
    <row r="148" spans="1:43" ht="12.75">
      <c r="A148" s="1" t="s">
        <v>6914</v>
      </c>
      <c r="B148" s="1" t="s">
        <v>6915</v>
      </c>
      <c r="C148" s="1" t="s">
        <v>6707</v>
      </c>
      <c r="D148" s="1" t="s">
        <v>6707</v>
      </c>
      <c r="E148" s="1">
        <v>225921824</v>
      </c>
      <c r="F148" s="1">
        <v>5.744400000000001</v>
      </c>
      <c r="G148" s="1">
        <f>PRODUCT(E148:F148)</f>
        <v>1297785325.7856002</v>
      </c>
      <c r="H148" s="1">
        <v>2445</v>
      </c>
      <c r="I148" s="1">
        <f>QUOTIENT(G148,H148)</f>
        <v>530791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>
      <c r="A149" s="1" t="s">
        <v>3584</v>
      </c>
      <c r="B149" s="1" t="s">
        <v>3585</v>
      </c>
      <c r="C149" s="1" t="s">
        <v>3587</v>
      </c>
      <c r="D149" s="1" t="s">
        <v>3562</v>
      </c>
      <c r="E149" s="1">
        <v>5492669</v>
      </c>
      <c r="F149" s="1">
        <v>4.2916</v>
      </c>
      <c r="G149" s="1">
        <f>PRODUCT(E149:F149)</f>
        <v>23572338.2804</v>
      </c>
      <c r="H149" s="1">
        <v>45</v>
      </c>
      <c r="I149" s="1">
        <f>QUOTIENT(G149,H149)</f>
        <v>523829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H149" s="1"/>
      <c r="AI149" s="1"/>
      <c r="AJ149" s="1"/>
      <c r="AM149" s="1"/>
      <c r="AN149" s="1"/>
      <c r="AO149" s="1"/>
      <c r="AP149" s="1"/>
      <c r="AQ149" s="1"/>
    </row>
    <row r="150" spans="1:43" ht="12.75">
      <c r="A150" s="1" t="s">
        <v>3114</v>
      </c>
      <c r="B150" s="1" t="s">
        <v>3115</v>
      </c>
      <c r="C150" s="1" t="s">
        <v>3118</v>
      </c>
      <c r="D150" s="1" t="s">
        <v>3095</v>
      </c>
      <c r="E150" s="1">
        <v>17783721</v>
      </c>
      <c r="F150" s="1">
        <v>3.1794000000000002</v>
      </c>
      <c r="G150" s="1">
        <f>PRODUCT(E150:F150)</f>
        <v>56541562.547400005</v>
      </c>
      <c r="H150" s="1">
        <v>108</v>
      </c>
      <c r="I150" s="1">
        <f>QUOTIENT(G150,H150)</f>
        <v>523532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H150" s="1"/>
      <c r="AI150" s="1"/>
      <c r="AJ150" s="1"/>
      <c r="AK150" s="1"/>
      <c r="AM150" s="1"/>
      <c r="AN150" s="1"/>
      <c r="AP150" s="1"/>
      <c r="AQ150" s="1"/>
    </row>
    <row r="151" spans="1:43" ht="12.75">
      <c r="A151" s="1" t="s">
        <v>4360</v>
      </c>
      <c r="B151" s="1" t="s">
        <v>4361</v>
      </c>
      <c r="C151" s="1" t="s">
        <v>4351</v>
      </c>
      <c r="D151" s="1" t="s">
        <v>4302</v>
      </c>
      <c r="E151" s="1">
        <v>105765228</v>
      </c>
      <c r="F151" s="1">
        <v>3.56</v>
      </c>
      <c r="G151" s="1">
        <f>PRODUCT(E151:F151)</f>
        <v>376524211.68</v>
      </c>
      <c r="H151" s="1">
        <v>728</v>
      </c>
      <c r="I151" s="1">
        <f>QUOTIENT(G151,H151)</f>
        <v>517203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  <c r="AO151" s="1"/>
      <c r="AP151" s="1"/>
      <c r="AQ151" s="1"/>
    </row>
    <row r="152" spans="1:43" ht="12.75">
      <c r="A152" s="1" t="s">
        <v>1503</v>
      </c>
      <c r="B152" s="1" t="s">
        <v>1504</v>
      </c>
      <c r="C152" s="1" t="s">
        <v>1506</v>
      </c>
      <c r="D152" s="1" t="s">
        <v>1478</v>
      </c>
      <c r="E152" s="1">
        <v>36559323</v>
      </c>
      <c r="F152" s="1">
        <v>3.34</v>
      </c>
      <c r="G152" s="1">
        <f>PRODUCT(E152:F152)</f>
        <v>122108138.82</v>
      </c>
      <c r="H152" s="1">
        <v>239</v>
      </c>
      <c r="I152" s="1">
        <f>QUOTIENT(G152,H152)</f>
        <v>510912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H152" s="1"/>
      <c r="AI152" s="1"/>
      <c r="AJ152" s="1"/>
      <c r="AK152" s="1"/>
      <c r="AM152" s="1"/>
      <c r="AN152" s="1"/>
      <c r="AP152" s="1"/>
      <c r="AQ152" s="1"/>
    </row>
    <row r="153" spans="1:43" ht="12.75">
      <c r="A153" s="1" t="s">
        <v>2970</v>
      </c>
      <c r="B153" s="1" t="s">
        <v>2971</v>
      </c>
      <c r="C153" s="1" t="s">
        <v>2974</v>
      </c>
      <c r="D153" s="1" t="s">
        <v>2963</v>
      </c>
      <c r="E153" s="1">
        <v>15213475</v>
      </c>
      <c r="F153" s="1">
        <v>4.13</v>
      </c>
      <c r="G153" s="1">
        <f>PRODUCT(E153:F153)</f>
        <v>62831651.75</v>
      </c>
      <c r="H153" s="1">
        <v>124</v>
      </c>
      <c r="I153" s="1">
        <f>QUOTIENT(G153,H153)</f>
        <v>506706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H153" s="1"/>
      <c r="AI153" s="1"/>
      <c r="AJ153" s="1"/>
      <c r="AM153" s="1"/>
      <c r="AN153" s="1"/>
      <c r="AP153" s="1"/>
      <c r="AQ153" s="1"/>
    </row>
    <row r="154" spans="1:43" ht="12.75">
      <c r="A154" s="1" t="s">
        <v>3031</v>
      </c>
      <c r="B154" s="1" t="s">
        <v>3032</v>
      </c>
      <c r="C154" s="1" t="s">
        <v>3034</v>
      </c>
      <c r="D154" s="1" t="s">
        <v>3012</v>
      </c>
      <c r="E154" s="1">
        <v>24373764</v>
      </c>
      <c r="F154" s="1">
        <v>3.18</v>
      </c>
      <c r="G154" s="1">
        <f>PRODUCT(E154:F154)</f>
        <v>77508569.52000001</v>
      </c>
      <c r="H154" s="1">
        <v>157</v>
      </c>
      <c r="I154" s="1">
        <f>QUOTIENT(G154,H154)</f>
        <v>493685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H154" s="1"/>
      <c r="AI154" s="1"/>
      <c r="AJ154" s="1"/>
      <c r="AM154" s="1"/>
      <c r="AN154" s="1"/>
      <c r="AO154" s="1"/>
      <c r="AP154" s="1"/>
      <c r="AQ154" s="1"/>
    </row>
    <row r="155" spans="1:43" ht="12.75">
      <c r="A155" s="1" t="s">
        <v>4898</v>
      </c>
      <c r="B155" s="1" t="s">
        <v>4899</v>
      </c>
      <c r="C155" s="1" t="s">
        <v>4901</v>
      </c>
      <c r="D155" s="1" t="s">
        <v>4857</v>
      </c>
      <c r="E155" s="1">
        <v>97289200</v>
      </c>
      <c r="F155" s="1">
        <v>4.24</v>
      </c>
      <c r="G155" s="1">
        <f>PRODUCT(E155:F155)</f>
        <v>412506208</v>
      </c>
      <c r="H155" s="1">
        <v>838</v>
      </c>
      <c r="I155" s="1">
        <f>QUOTIENT(G155,H155)</f>
        <v>492250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H155" s="1"/>
      <c r="AI155" s="1"/>
      <c r="AJ155" s="1"/>
      <c r="AM155" s="1"/>
      <c r="AN155" s="1"/>
      <c r="AO155" s="1"/>
      <c r="AP155" s="1"/>
      <c r="AQ155" s="1"/>
    </row>
    <row r="156" spans="1:43" ht="12.75">
      <c r="A156" s="1" t="s">
        <v>2314</v>
      </c>
      <c r="B156" s="1" t="s">
        <v>2315</v>
      </c>
      <c r="C156" s="1" t="s">
        <v>2317</v>
      </c>
      <c r="D156" s="1" t="s">
        <v>2185</v>
      </c>
      <c r="E156" s="1">
        <v>237387305</v>
      </c>
      <c r="F156" s="1">
        <v>4.6944</v>
      </c>
      <c r="G156" s="1">
        <f>PRODUCT(E156:F156)</f>
        <v>1114390964.592</v>
      </c>
      <c r="H156" s="1">
        <v>2308</v>
      </c>
      <c r="I156" s="1">
        <f>QUOTIENT(G156,H156)</f>
        <v>482838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  <c r="AP156" s="1"/>
      <c r="AQ156" s="1"/>
    </row>
    <row r="157" spans="1:43" ht="12.75">
      <c r="A157" s="1" t="s">
        <v>6381</v>
      </c>
      <c r="B157" s="1" t="s">
        <v>6382</v>
      </c>
      <c r="C157" s="1" t="s">
        <v>6384</v>
      </c>
      <c r="D157" s="1" t="s">
        <v>1065</v>
      </c>
      <c r="E157" s="1">
        <v>18454470</v>
      </c>
      <c r="F157" s="1">
        <v>3.85</v>
      </c>
      <c r="G157" s="1">
        <f>PRODUCT(E157:F157)</f>
        <v>71049709.5</v>
      </c>
      <c r="H157" s="1">
        <v>148</v>
      </c>
      <c r="I157" s="1">
        <f>QUOTIENT(G157,H157)</f>
        <v>480065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H157" s="1"/>
      <c r="AI157" s="1"/>
      <c r="AJ157" s="1"/>
      <c r="AL157" s="1"/>
      <c r="AM157" s="1"/>
      <c r="AN157" s="1"/>
      <c r="AP157" s="1"/>
      <c r="AQ157" s="1"/>
    </row>
    <row r="158" spans="1:43" ht="12.75">
      <c r="A158" s="1" t="s">
        <v>26</v>
      </c>
      <c r="B158" s="1" t="s">
        <v>4</v>
      </c>
      <c r="C158" s="1" t="s">
        <v>4</v>
      </c>
      <c r="D158" s="1" t="s">
        <v>2700</v>
      </c>
      <c r="E158" s="1">
        <v>936524947</v>
      </c>
      <c r="F158" s="1">
        <v>3.7112000000000003</v>
      </c>
      <c r="G158" s="1">
        <f>PRODUCT(E158:F158)</f>
        <v>3475631383.3064003</v>
      </c>
      <c r="H158" s="1">
        <v>7280</v>
      </c>
      <c r="I158" s="1">
        <f>QUOTIENT(G158,H158)</f>
        <v>477421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  <c r="AP158" s="1"/>
      <c r="AQ158" s="1"/>
    </row>
    <row r="159" spans="1:43" ht="12.75">
      <c r="A159" s="1" t="s">
        <v>735</v>
      </c>
      <c r="B159" s="1" t="s">
        <v>736</v>
      </c>
      <c r="C159" s="1" t="s">
        <v>738</v>
      </c>
      <c r="D159" s="1" t="s">
        <v>712</v>
      </c>
      <c r="E159" s="1">
        <v>216089406</v>
      </c>
      <c r="F159" s="1">
        <v>3.2721</v>
      </c>
      <c r="G159" s="1">
        <f>PRODUCT(E159:F159)</f>
        <v>707066145.3726</v>
      </c>
      <c r="H159" s="1">
        <v>1491</v>
      </c>
      <c r="I159" s="1">
        <f>QUOTIENT(G159,H159)</f>
        <v>474222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  <c r="AP159" s="1"/>
      <c r="AQ159" s="1"/>
    </row>
    <row r="160" spans="1:43" ht="12.75">
      <c r="A160" s="1" t="s">
        <v>6403</v>
      </c>
      <c r="B160" s="1" t="s">
        <v>6404</v>
      </c>
      <c r="C160" s="1" t="s">
        <v>6406</v>
      </c>
      <c r="D160" s="1" t="s">
        <v>1065</v>
      </c>
      <c r="E160" s="1">
        <v>89305129</v>
      </c>
      <c r="F160" s="1">
        <v>3.6939</v>
      </c>
      <c r="G160" s="1">
        <f>PRODUCT(E160:F160)</f>
        <v>329884216.0131</v>
      </c>
      <c r="H160" s="1">
        <v>702</v>
      </c>
      <c r="I160" s="1">
        <f>QUOTIENT(G160,H160)</f>
        <v>469920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H160" s="1"/>
      <c r="AI160" s="1"/>
      <c r="AJ160" s="1"/>
      <c r="AL160" s="1"/>
      <c r="AM160" s="1"/>
      <c r="AN160" s="1"/>
      <c r="AO160" s="1"/>
      <c r="AP160" s="1"/>
      <c r="AQ160" s="1"/>
    </row>
    <row r="161" spans="1:43" ht="12.75">
      <c r="A161" s="1" t="s">
        <v>5253</v>
      </c>
      <c r="B161" s="1" t="s">
        <v>5254</v>
      </c>
      <c r="C161" s="1" t="s">
        <v>5257</v>
      </c>
      <c r="D161" s="1" t="s">
        <v>1182</v>
      </c>
      <c r="E161" s="1">
        <v>64925982</v>
      </c>
      <c r="F161" s="1">
        <v>2.75</v>
      </c>
      <c r="G161" s="1">
        <f>PRODUCT(E161:F161)</f>
        <v>178546450.5</v>
      </c>
      <c r="H161" s="1">
        <v>380</v>
      </c>
      <c r="I161" s="1">
        <f>QUOTIENT(G161,H161)</f>
        <v>469859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>
      <c r="A162" s="1" t="s">
        <v>1300</v>
      </c>
      <c r="B162" s="1" t="s">
        <v>1301</v>
      </c>
      <c r="C162" s="1" t="s">
        <v>1303</v>
      </c>
      <c r="D162" s="1" t="s">
        <v>1210</v>
      </c>
      <c r="E162" s="1">
        <v>115024969</v>
      </c>
      <c r="F162" s="1">
        <v>3.31</v>
      </c>
      <c r="G162" s="1">
        <f>PRODUCT(E162:F162)</f>
        <v>380732647.39</v>
      </c>
      <c r="H162" s="1">
        <v>814</v>
      </c>
      <c r="I162" s="1">
        <f>QUOTIENT(G162,H162)</f>
        <v>467730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>
      <c r="A163" s="1" t="s">
        <v>3425</v>
      </c>
      <c r="B163" s="1" t="s">
        <v>3426</v>
      </c>
      <c r="C163" s="1" t="s">
        <v>3428</v>
      </c>
      <c r="D163" s="1" t="s">
        <v>3414</v>
      </c>
      <c r="E163" s="1">
        <v>17472199</v>
      </c>
      <c r="F163" s="1">
        <v>4.1</v>
      </c>
      <c r="G163" s="1">
        <f>PRODUCT(E163:F163)</f>
        <v>71636015.89999999</v>
      </c>
      <c r="H163" s="1">
        <v>155</v>
      </c>
      <c r="I163" s="1">
        <f>QUOTIENT(G163,H163)</f>
        <v>462167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  <c r="AP163" s="1"/>
      <c r="AQ163" s="1"/>
    </row>
    <row r="164" spans="1:43" ht="12.75">
      <c r="A164" s="1" t="s">
        <v>1240</v>
      </c>
      <c r="B164" s="1" t="s">
        <v>1241</v>
      </c>
      <c r="C164" s="1" t="s">
        <v>1243</v>
      </c>
      <c r="D164" s="1" t="s">
        <v>1210</v>
      </c>
      <c r="E164" s="1">
        <v>10830875</v>
      </c>
      <c r="F164" s="1">
        <v>3.15</v>
      </c>
      <c r="G164" s="1">
        <f>PRODUCT(E164:F164)</f>
        <v>34117256.25</v>
      </c>
      <c r="H164" s="1">
        <v>74</v>
      </c>
      <c r="I164" s="1">
        <f>QUOTIENT(G164,H164)</f>
        <v>461044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H164" s="1"/>
      <c r="AI164" s="1"/>
      <c r="AJ164" s="1"/>
      <c r="AK164" s="1"/>
      <c r="AM164" s="1"/>
      <c r="AN164" s="1"/>
      <c r="AO164" s="1"/>
      <c r="AP164" s="1"/>
      <c r="AQ164" s="1"/>
    </row>
    <row r="165" spans="1:43" ht="12.75">
      <c r="A165" s="1" t="s">
        <v>152</v>
      </c>
      <c r="B165" s="1" t="s">
        <v>153</v>
      </c>
      <c r="C165" s="1" t="s">
        <v>156</v>
      </c>
      <c r="D165" s="1" t="s">
        <v>131</v>
      </c>
      <c r="E165" s="1">
        <v>38527492</v>
      </c>
      <c r="F165" s="1">
        <v>3.3109</v>
      </c>
      <c r="G165" s="1">
        <f>PRODUCT(E165:F165)</f>
        <v>127560673.26280001</v>
      </c>
      <c r="H165" s="1">
        <v>277</v>
      </c>
      <c r="I165" s="1">
        <f>QUOTIENT(G165,H165)</f>
        <v>460507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H165" s="1"/>
      <c r="AI165" s="1"/>
      <c r="AJ165" s="1"/>
      <c r="AK165" s="1"/>
      <c r="AM165" s="1"/>
      <c r="AN165" s="1"/>
      <c r="AO165" s="1"/>
      <c r="AP165" s="1"/>
      <c r="AQ165" s="1"/>
    </row>
    <row r="166" spans="1:43" ht="12.75">
      <c r="A166" s="1" t="s">
        <v>903</v>
      </c>
      <c r="B166" s="1" t="s">
        <v>904</v>
      </c>
      <c r="C166" s="1" t="s">
        <v>906</v>
      </c>
      <c r="D166" s="1" t="s">
        <v>867</v>
      </c>
      <c r="E166" s="1">
        <v>36024635</v>
      </c>
      <c r="F166" s="1">
        <v>3.8482000000000003</v>
      </c>
      <c r="G166" s="1">
        <f>PRODUCT(E166:F166)</f>
        <v>138630000.407</v>
      </c>
      <c r="H166" s="1">
        <v>302</v>
      </c>
      <c r="I166" s="1">
        <f>QUOTIENT(G166,H166)</f>
        <v>459039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H166" s="1"/>
      <c r="AI166" s="1"/>
      <c r="AJ166" s="1"/>
      <c r="AM166" s="1"/>
      <c r="AN166" s="1"/>
      <c r="AO166" s="1"/>
      <c r="AP166" s="1"/>
      <c r="AQ166" s="1"/>
    </row>
    <row r="167" spans="1:43" ht="12.75">
      <c r="A167" s="1" t="s">
        <v>4324</v>
      </c>
      <c r="B167" s="1" t="s">
        <v>4325</v>
      </c>
      <c r="C167" s="1" t="s">
        <v>4315</v>
      </c>
      <c r="D167" s="1" t="s">
        <v>4302</v>
      </c>
      <c r="E167" s="1">
        <v>167671862</v>
      </c>
      <c r="F167" s="1">
        <v>4.11</v>
      </c>
      <c r="G167" s="1">
        <f>PRODUCT(E167:F167)</f>
        <v>689131352.82</v>
      </c>
      <c r="H167" s="1">
        <v>1508</v>
      </c>
      <c r="I167" s="1">
        <f>QUOTIENT(G167,H167)</f>
        <v>456983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H167" s="1"/>
      <c r="AI167" s="1"/>
      <c r="AJ167" s="1"/>
      <c r="AM167" s="1"/>
      <c r="AN167" s="1"/>
      <c r="AP167" s="1"/>
      <c r="AQ167" s="1"/>
    </row>
    <row r="168" spans="1:43" ht="12.75">
      <c r="A168" s="1" t="s">
        <v>221</v>
      </c>
      <c r="B168" s="1" t="s">
        <v>222</v>
      </c>
      <c r="C168" s="1" t="s">
        <v>224</v>
      </c>
      <c r="D168" s="1" t="s">
        <v>226</v>
      </c>
      <c r="E168" s="1">
        <v>86377766</v>
      </c>
      <c r="F168" s="1">
        <v>3.35</v>
      </c>
      <c r="G168" s="1">
        <f>PRODUCT(E168:F168)</f>
        <v>289365516.1</v>
      </c>
      <c r="H168" s="1">
        <v>636</v>
      </c>
      <c r="I168" s="1">
        <f>QUOTIENT(G168,H168)</f>
        <v>454977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H168" s="1"/>
      <c r="AI168" s="1"/>
      <c r="AJ168" s="1"/>
      <c r="AK168" s="1"/>
      <c r="AM168" s="1"/>
      <c r="AN168" s="1"/>
      <c r="AO168" s="1"/>
      <c r="AP168" s="1"/>
      <c r="AQ168" s="1"/>
    </row>
    <row r="169" spans="1:43" ht="12.75">
      <c r="A169" s="1" t="s">
        <v>3065</v>
      </c>
      <c r="B169" s="1" t="s">
        <v>3066</v>
      </c>
      <c r="C169" s="1" t="s">
        <v>3068</v>
      </c>
      <c r="D169" s="1" t="s">
        <v>3012</v>
      </c>
      <c r="E169" s="1">
        <v>130237379</v>
      </c>
      <c r="F169" s="1">
        <v>3.32</v>
      </c>
      <c r="G169" s="1">
        <f>PRODUCT(E169:F169)</f>
        <v>432388098.28</v>
      </c>
      <c r="H169" s="1">
        <v>951</v>
      </c>
      <c r="I169" s="1">
        <f>QUOTIENT(G169,H169)</f>
        <v>454666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H169" s="1"/>
      <c r="AI169" s="1"/>
      <c r="AJ169" s="1"/>
      <c r="AK169" s="1"/>
      <c r="AM169" s="1"/>
      <c r="AN169" s="1"/>
      <c r="AO169" s="1"/>
      <c r="AP169" s="1"/>
      <c r="AQ169" s="1"/>
    </row>
    <row r="170" spans="1:43" ht="12.75">
      <c r="A170" s="1" t="s">
        <v>2916</v>
      </c>
      <c r="B170" s="1" t="s">
        <v>2917</v>
      </c>
      <c r="C170" s="1" t="s">
        <v>2919</v>
      </c>
      <c r="D170" s="1" t="s">
        <v>1344</v>
      </c>
      <c r="E170" s="1">
        <v>12598660</v>
      </c>
      <c r="F170" s="1">
        <v>3.89</v>
      </c>
      <c r="G170" s="1">
        <f>PRODUCT(E170:F170)</f>
        <v>49008787.4</v>
      </c>
      <c r="H170" s="1">
        <v>109</v>
      </c>
      <c r="I170" s="1">
        <f>QUOTIENT(G170,H170)</f>
        <v>449621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H170" s="1"/>
      <c r="AI170" s="1"/>
      <c r="AJ170" s="1"/>
      <c r="AM170" s="1"/>
      <c r="AN170" s="1"/>
      <c r="AP170" s="1"/>
      <c r="AQ170" s="1"/>
    </row>
    <row r="171" spans="1:43" ht="12.75">
      <c r="A171" s="1" t="s">
        <v>5071</v>
      </c>
      <c r="B171" s="1" t="s">
        <v>5072</v>
      </c>
      <c r="C171" s="1" t="s">
        <v>5074</v>
      </c>
      <c r="D171" s="1" t="s">
        <v>1167</v>
      </c>
      <c r="E171" s="1">
        <v>115583010</v>
      </c>
      <c r="F171" s="1">
        <v>3.9236</v>
      </c>
      <c r="G171" s="1">
        <f>PRODUCT(E171:F171)</f>
        <v>453501498.036</v>
      </c>
      <c r="H171" s="1">
        <v>1012</v>
      </c>
      <c r="I171" s="1">
        <f>QUOTIENT(G171,H171)</f>
        <v>448124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H171" s="1"/>
      <c r="AI171" s="1"/>
      <c r="AJ171" s="1"/>
      <c r="AK171" s="1"/>
      <c r="AM171" s="1"/>
      <c r="AN171" s="1"/>
      <c r="AP171" s="1"/>
      <c r="AQ171" s="1"/>
    </row>
    <row r="172" spans="1:43" ht="12.75">
      <c r="A172" s="1" t="s">
        <v>1315</v>
      </c>
      <c r="B172" s="1" t="s">
        <v>1316</v>
      </c>
      <c r="C172" s="1" t="s">
        <v>1319</v>
      </c>
      <c r="D172" s="1" t="s">
        <v>1321</v>
      </c>
      <c r="E172" s="1">
        <v>23550460</v>
      </c>
      <c r="F172" s="1">
        <v>3.285</v>
      </c>
      <c r="G172" s="1">
        <f>PRODUCT(E172:F172)</f>
        <v>77363261.10000001</v>
      </c>
      <c r="H172" s="1">
        <v>173</v>
      </c>
      <c r="I172" s="1">
        <f>QUOTIENT(G172,H172)</f>
        <v>447186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H172" s="1"/>
      <c r="AI172" s="1"/>
      <c r="AJ172" s="1"/>
      <c r="AM172" s="1"/>
      <c r="AN172" s="1"/>
      <c r="AO172" s="1"/>
      <c r="AP172" s="1"/>
      <c r="AQ172" s="1"/>
    </row>
    <row r="173" spans="1:43" ht="12.75">
      <c r="A173" s="1" t="s">
        <v>2179</v>
      </c>
      <c r="B173" s="1" t="s">
        <v>2180</v>
      </c>
      <c r="C173" s="1" t="s">
        <v>2183</v>
      </c>
      <c r="D173" s="1" t="s">
        <v>2185</v>
      </c>
      <c r="E173" s="1">
        <v>23827614</v>
      </c>
      <c r="F173" s="1">
        <v>4.15</v>
      </c>
      <c r="G173" s="1">
        <f>PRODUCT(E173:F173)</f>
        <v>98884598.10000001</v>
      </c>
      <c r="H173" s="1">
        <v>224</v>
      </c>
      <c r="I173" s="1">
        <f>QUOTIENT(G173,H173)</f>
        <v>441449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H173" s="1"/>
      <c r="AI173" s="1"/>
      <c r="AJ173" s="1"/>
      <c r="AM173" s="1"/>
      <c r="AN173" s="1"/>
      <c r="AO173" s="1"/>
      <c r="AP173" s="1"/>
      <c r="AQ173" s="1"/>
    </row>
    <row r="174" spans="1:43" ht="12.75">
      <c r="A174" s="1" t="s">
        <v>5926</v>
      </c>
      <c r="B174" s="1" t="s">
        <v>5927</v>
      </c>
      <c r="C174" s="1" t="s">
        <v>5929</v>
      </c>
      <c r="D174" s="1" t="s">
        <v>5894</v>
      </c>
      <c r="E174" s="1">
        <v>16209506</v>
      </c>
      <c r="F174" s="1">
        <v>3.89</v>
      </c>
      <c r="G174" s="1">
        <f>PRODUCT(E174:F174)</f>
        <v>63054978.34</v>
      </c>
      <c r="H174" s="1">
        <v>143</v>
      </c>
      <c r="I174" s="1">
        <f>QUOTIENT(G174,H174)</f>
        <v>440943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H174" s="1"/>
      <c r="AI174" s="1"/>
      <c r="AJ174" s="1"/>
      <c r="AK174" s="1"/>
      <c r="AM174" s="1"/>
      <c r="AN174" s="1"/>
      <c r="AO174" s="1"/>
      <c r="AP174" s="1"/>
      <c r="AQ174" s="1"/>
    </row>
    <row r="175" spans="1:43" ht="12.75">
      <c r="A175" s="1" t="s">
        <v>3358</v>
      </c>
      <c r="B175" s="1" t="s">
        <v>3257</v>
      </c>
      <c r="C175" s="1" t="s">
        <v>3257</v>
      </c>
      <c r="D175" s="1" t="s">
        <v>1618</v>
      </c>
      <c r="E175" s="1">
        <v>30768993</v>
      </c>
      <c r="F175" s="1">
        <v>4.09</v>
      </c>
      <c r="G175" s="1">
        <f>PRODUCT(E175:F175)</f>
        <v>125845181.36999999</v>
      </c>
      <c r="H175" s="1">
        <v>295</v>
      </c>
      <c r="I175" s="1">
        <f>QUOTIENT(G175,H175)</f>
        <v>426593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M175" s="1"/>
      <c r="AN175" s="1"/>
      <c r="AO175" s="1"/>
      <c r="AP175" s="1"/>
      <c r="AQ175" s="1"/>
    </row>
    <row r="176" spans="1:43" ht="12.75">
      <c r="A176" s="1" t="s">
        <v>5962</v>
      </c>
      <c r="B176" s="1" t="s">
        <v>5963</v>
      </c>
      <c r="C176" s="1" t="s">
        <v>5965</v>
      </c>
      <c r="D176" s="1" t="s">
        <v>5967</v>
      </c>
      <c r="E176" s="1">
        <v>66334479</v>
      </c>
      <c r="F176" s="1">
        <v>3.28</v>
      </c>
      <c r="G176" s="1">
        <f>PRODUCT(E176:F176)</f>
        <v>217577091.11999997</v>
      </c>
      <c r="H176" s="1">
        <v>512</v>
      </c>
      <c r="I176" s="1">
        <f>QUOTIENT(G176,H176)</f>
        <v>424955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H176" s="1"/>
      <c r="AI176" s="1"/>
      <c r="AJ176" s="1"/>
      <c r="AM176" s="1"/>
      <c r="AN176" s="1"/>
      <c r="AP176" s="1"/>
      <c r="AQ176" s="1"/>
    </row>
    <row r="177" spans="1:43" ht="12.75">
      <c r="A177" s="1" t="s">
        <v>3690</v>
      </c>
      <c r="B177" s="1" t="s">
        <v>3691</v>
      </c>
      <c r="C177" s="1" t="s">
        <v>353</v>
      </c>
      <c r="D177" s="1" t="s">
        <v>1124</v>
      </c>
      <c r="E177" s="1">
        <v>36362989</v>
      </c>
      <c r="F177" s="1">
        <v>3.25</v>
      </c>
      <c r="G177" s="1">
        <f>PRODUCT(E177:F177)</f>
        <v>118179714.25</v>
      </c>
      <c r="H177" s="1">
        <v>280</v>
      </c>
      <c r="I177" s="1">
        <f>QUOTIENT(G177,H177)</f>
        <v>422070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  <c r="AO177" s="1"/>
      <c r="AP177" s="1"/>
      <c r="AQ177" s="1"/>
    </row>
    <row r="178" spans="1:43" ht="12.75">
      <c r="A178" s="1" t="s">
        <v>277</v>
      </c>
      <c r="B178" s="1" t="s">
        <v>278</v>
      </c>
      <c r="C178" s="1" t="s">
        <v>280</v>
      </c>
      <c r="D178" s="1" t="s">
        <v>242</v>
      </c>
      <c r="E178" s="1">
        <v>26212475</v>
      </c>
      <c r="F178" s="1">
        <v>3.8070000000000004</v>
      </c>
      <c r="G178" s="1">
        <f>PRODUCT(E178:F178)</f>
        <v>99790892.325</v>
      </c>
      <c r="H178" s="1">
        <v>238</v>
      </c>
      <c r="I178" s="1">
        <f>QUOTIENT(G178,H178)</f>
        <v>419289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H178" s="1"/>
      <c r="AI178" s="1"/>
      <c r="AJ178" s="1"/>
      <c r="AM178" s="1"/>
      <c r="AN178" s="1"/>
      <c r="AP178" s="1"/>
      <c r="AQ178" s="1"/>
    </row>
    <row r="179" spans="1:43" ht="12.75">
      <c r="A179" s="1" t="s">
        <v>5369</v>
      </c>
      <c r="B179" s="1" t="s">
        <v>5370</v>
      </c>
      <c r="C179" s="1" t="s">
        <v>5372</v>
      </c>
      <c r="D179" s="1" t="s">
        <v>3179</v>
      </c>
      <c r="E179" s="1">
        <v>85350086</v>
      </c>
      <c r="F179" s="1">
        <v>3.4216</v>
      </c>
      <c r="G179" s="1">
        <f>PRODUCT(E179:F179)</f>
        <v>292033854.2576</v>
      </c>
      <c r="H179" s="1">
        <v>706</v>
      </c>
      <c r="I179" s="1">
        <f>QUOTIENT(G179,H179)</f>
        <v>413645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H179" s="1"/>
      <c r="AI179" s="1"/>
      <c r="AJ179" s="1"/>
      <c r="AK179" s="1"/>
      <c r="AM179" s="1"/>
      <c r="AN179" s="1"/>
      <c r="AO179" s="1"/>
      <c r="AP179" s="1"/>
      <c r="AQ179" s="1"/>
    </row>
    <row r="180" spans="1:43" ht="12.75">
      <c r="A180" s="1" t="s">
        <v>2151</v>
      </c>
      <c r="B180" s="1" t="s">
        <v>2152</v>
      </c>
      <c r="C180" s="1" t="s">
        <v>2154</v>
      </c>
      <c r="D180" s="1" t="s">
        <v>1122</v>
      </c>
      <c r="E180" s="1">
        <v>18666602</v>
      </c>
      <c r="F180" s="1">
        <v>2.75</v>
      </c>
      <c r="G180" s="1">
        <f>PRODUCT(E180:F180)</f>
        <v>51333155.5</v>
      </c>
      <c r="H180" s="1">
        <v>125</v>
      </c>
      <c r="I180" s="1">
        <f>QUOTIENT(G180,H180)</f>
        <v>410665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H180" s="1"/>
      <c r="AI180" s="1"/>
      <c r="AJ180" s="1"/>
      <c r="AK180" s="1"/>
      <c r="AM180" s="1"/>
      <c r="AN180" s="1"/>
      <c r="AO180" s="1"/>
      <c r="AP180" s="1"/>
      <c r="AQ180" s="1"/>
    </row>
    <row r="181" spans="1:43" ht="12.75">
      <c r="A181" s="1" t="s">
        <v>2301</v>
      </c>
      <c r="B181" s="1" t="s">
        <v>2302</v>
      </c>
      <c r="C181" s="1" t="s">
        <v>2304</v>
      </c>
      <c r="D181" s="1" t="s">
        <v>2185</v>
      </c>
      <c r="E181" s="1">
        <v>34086792</v>
      </c>
      <c r="F181" s="1">
        <v>4.7382</v>
      </c>
      <c r="G181" s="1">
        <f>PRODUCT(E181:F181)</f>
        <v>161510037.8544</v>
      </c>
      <c r="H181" s="1">
        <v>395</v>
      </c>
      <c r="I181" s="1">
        <f>QUOTIENT(G181,H181)</f>
        <v>408886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>
      <c r="A182" s="1" t="s">
        <v>5637</v>
      </c>
      <c r="B182" s="1" t="s">
        <v>5638</v>
      </c>
      <c r="C182" s="1" t="s">
        <v>5641</v>
      </c>
      <c r="D182" s="1" t="s">
        <v>3866</v>
      </c>
      <c r="E182" s="1">
        <v>9651485</v>
      </c>
      <c r="F182" s="1">
        <v>3.55</v>
      </c>
      <c r="G182" s="1">
        <f>PRODUCT(E182:F182)</f>
        <v>34262771.75</v>
      </c>
      <c r="H182" s="1">
        <v>84</v>
      </c>
      <c r="I182" s="1">
        <f>QUOTIENT(G182,H182)</f>
        <v>407890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H182" s="1"/>
      <c r="AI182" s="1"/>
      <c r="AJ182" s="1"/>
      <c r="AL182" s="1"/>
      <c r="AM182" s="1"/>
      <c r="AN182" s="1"/>
      <c r="AO182" s="1"/>
      <c r="AP182" s="1"/>
      <c r="AQ182" s="1"/>
    </row>
    <row r="183" spans="1:43" ht="12.75">
      <c r="A183" s="1" t="s">
        <v>722</v>
      </c>
      <c r="B183" s="1" t="s">
        <v>723</v>
      </c>
      <c r="C183" s="1" t="s">
        <v>725</v>
      </c>
      <c r="D183" s="1" t="s">
        <v>712</v>
      </c>
      <c r="E183" s="1">
        <v>100315020</v>
      </c>
      <c r="F183" s="1">
        <v>3.33</v>
      </c>
      <c r="G183" s="1">
        <f>PRODUCT(E183:F183)</f>
        <v>334049016.6</v>
      </c>
      <c r="H183" s="1">
        <v>830</v>
      </c>
      <c r="I183" s="1">
        <f>QUOTIENT(G183,H183)</f>
        <v>402468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H183" s="1"/>
      <c r="AI183" s="1"/>
      <c r="AJ183" s="1"/>
      <c r="AK183" s="1"/>
      <c r="AL183" s="1"/>
      <c r="AM183" s="1"/>
      <c r="AN183" s="1"/>
      <c r="AP183" s="1"/>
      <c r="AQ183" s="1"/>
    </row>
    <row r="184" spans="1:43" ht="12.75">
      <c r="A184" s="1" t="s">
        <v>4431</v>
      </c>
      <c r="B184" s="1" t="s">
        <v>4432</v>
      </c>
      <c r="C184" s="1" t="s">
        <v>4434</v>
      </c>
      <c r="D184" s="1" t="s">
        <v>1485</v>
      </c>
      <c r="E184" s="1">
        <v>18365081</v>
      </c>
      <c r="F184" s="1">
        <v>4.1933</v>
      </c>
      <c r="G184" s="1">
        <f>PRODUCT(E184:F184)</f>
        <v>77010294.1573</v>
      </c>
      <c r="H184" s="1">
        <v>192</v>
      </c>
      <c r="I184" s="1">
        <f>QUOTIENT(G184,H184)</f>
        <v>401095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H184" s="1"/>
      <c r="AI184" s="1"/>
      <c r="AJ184" s="1"/>
      <c r="AK184" s="1"/>
      <c r="AM184" s="1"/>
      <c r="AN184" s="1"/>
      <c r="AP184" s="1"/>
      <c r="AQ184" s="1"/>
    </row>
    <row r="185" spans="1:43" ht="12.75">
      <c r="A185" s="1" t="s">
        <v>2443</v>
      </c>
      <c r="B185" s="1" t="s">
        <v>2444</v>
      </c>
      <c r="C185" s="1" t="s">
        <v>2447</v>
      </c>
      <c r="D185" s="1" t="s">
        <v>2419</v>
      </c>
      <c r="E185" s="1">
        <v>21998192</v>
      </c>
      <c r="F185" s="1">
        <v>3.5011</v>
      </c>
      <c r="G185" s="1">
        <f>PRODUCT(E185:F185)</f>
        <v>77017870.0112</v>
      </c>
      <c r="H185" s="1">
        <v>196</v>
      </c>
      <c r="I185" s="1">
        <f>QUOTIENT(G185,H185)</f>
        <v>392948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  <c r="AO185" s="1"/>
      <c r="AP185" s="1"/>
      <c r="AQ185" s="1"/>
    </row>
    <row r="186" spans="1:43" ht="12.75">
      <c r="A186" s="1" t="s">
        <v>5457</v>
      </c>
      <c r="B186" s="1" t="s">
        <v>5458</v>
      </c>
      <c r="C186" s="1" t="s">
        <v>5460</v>
      </c>
      <c r="D186" s="1" t="s">
        <v>5462</v>
      </c>
      <c r="E186" s="1">
        <v>51538340</v>
      </c>
      <c r="F186" s="1">
        <v>3.3</v>
      </c>
      <c r="G186" s="1">
        <f>PRODUCT(E186:F186)</f>
        <v>170076522</v>
      </c>
      <c r="H186" s="1">
        <v>443</v>
      </c>
      <c r="I186" s="1">
        <f>QUOTIENT(G186,H186)</f>
        <v>383919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M186" s="1"/>
      <c r="AN186" s="1"/>
      <c r="AO186" s="1"/>
      <c r="AP186" s="1"/>
      <c r="AQ186" s="1"/>
    </row>
    <row r="187" spans="1:43" ht="12.75">
      <c r="A187" s="1" t="s">
        <v>4467</v>
      </c>
      <c r="B187" s="1" t="s">
        <v>4468</v>
      </c>
      <c r="C187" s="1" t="s">
        <v>4470</v>
      </c>
      <c r="D187" s="1" t="s">
        <v>1485</v>
      </c>
      <c r="E187" s="1">
        <v>26003278</v>
      </c>
      <c r="F187" s="1">
        <v>3.55</v>
      </c>
      <c r="G187" s="1">
        <f>PRODUCT(E187:F187)</f>
        <v>92311636.89999999</v>
      </c>
      <c r="H187" s="1">
        <v>241</v>
      </c>
      <c r="I187" s="1">
        <f>QUOTIENT(G187,H187)</f>
        <v>383035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H187" s="1"/>
      <c r="AI187" s="1"/>
      <c r="AJ187" s="1"/>
      <c r="AK187" s="1"/>
      <c r="AM187" s="1"/>
      <c r="AN187" s="1"/>
      <c r="AO187" s="1"/>
      <c r="AP187" s="1"/>
      <c r="AQ187" s="1"/>
    </row>
    <row r="188" spans="1:43" ht="12.75">
      <c r="A188" s="1" t="s">
        <v>3466</v>
      </c>
      <c r="B188" s="1" t="s">
        <v>3467</v>
      </c>
      <c r="C188" s="1" t="s">
        <v>3469</v>
      </c>
      <c r="D188" s="1" t="s">
        <v>3457</v>
      </c>
      <c r="E188" s="1">
        <v>168026036</v>
      </c>
      <c r="F188" s="1">
        <v>3.4</v>
      </c>
      <c r="G188" s="1">
        <f>PRODUCT(E188:F188)</f>
        <v>571288522.4</v>
      </c>
      <c r="H188" s="1">
        <v>1493</v>
      </c>
      <c r="I188" s="1">
        <f>QUOTIENT(G188,H188)</f>
        <v>382644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H188" s="1"/>
      <c r="AI188" s="1"/>
      <c r="AJ188" s="1"/>
      <c r="AM188" s="1"/>
      <c r="AN188" s="1"/>
      <c r="AP188" s="1"/>
      <c r="AQ188" s="1"/>
    </row>
    <row r="189" spans="1:43" ht="12.75">
      <c r="A189" s="1" t="s">
        <v>3741</v>
      </c>
      <c r="B189" s="1" t="s">
        <v>3742</v>
      </c>
      <c r="C189" s="1" t="s">
        <v>2006</v>
      </c>
      <c r="D189" s="1" t="s">
        <v>1124</v>
      </c>
      <c r="E189" s="1">
        <v>10964194</v>
      </c>
      <c r="F189" s="1">
        <v>3</v>
      </c>
      <c r="G189" s="1">
        <f>PRODUCT(E189:F189)</f>
        <v>32892582</v>
      </c>
      <c r="H189" s="1">
        <v>86</v>
      </c>
      <c r="I189" s="1">
        <f>QUOTIENT(G189,H189)</f>
        <v>382471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  <c r="AP189" s="1"/>
      <c r="AQ189" s="1"/>
    </row>
    <row r="190" spans="1:43" ht="12.75">
      <c r="A190" s="1" t="s">
        <v>126</v>
      </c>
      <c r="B190" s="1" t="s">
        <v>127</v>
      </c>
      <c r="C190" s="1" t="s">
        <v>129</v>
      </c>
      <c r="D190" s="1" t="s">
        <v>131</v>
      </c>
      <c r="E190" s="1">
        <v>43060440</v>
      </c>
      <c r="F190" s="1">
        <v>4.0229</v>
      </c>
      <c r="G190" s="1">
        <f>PRODUCT(E190:F190)</f>
        <v>173227844.076</v>
      </c>
      <c r="H190" s="1">
        <v>455</v>
      </c>
      <c r="I190" s="1">
        <f>QUOTIENT(G190,H190)</f>
        <v>380720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H190" s="1"/>
      <c r="AI190" s="1"/>
      <c r="AJ190" s="1"/>
      <c r="AK190" s="1"/>
      <c r="AM190" s="1"/>
      <c r="AN190" s="1"/>
      <c r="AO190" s="1"/>
      <c r="AP190" s="1"/>
      <c r="AQ190" s="1"/>
    </row>
    <row r="191" spans="1:43" ht="12.75">
      <c r="A191" s="1" t="s">
        <v>4386</v>
      </c>
      <c r="B191" s="1" t="s">
        <v>4387</v>
      </c>
      <c r="C191" s="1" t="s">
        <v>4389</v>
      </c>
      <c r="D191" s="1" t="s">
        <v>4302</v>
      </c>
      <c r="E191" s="1">
        <v>155917437</v>
      </c>
      <c r="F191" s="1">
        <v>4.252400000000001</v>
      </c>
      <c r="G191" s="1">
        <f>PRODUCT(E191:F191)</f>
        <v>663023309.0988001</v>
      </c>
      <c r="H191" s="1">
        <v>1789</v>
      </c>
      <c r="I191" s="1">
        <f>QUOTIENT(G191,H191)</f>
        <v>370611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H191" s="1"/>
      <c r="AI191" s="1"/>
      <c r="AJ191" s="1"/>
      <c r="AL191" s="1"/>
      <c r="AM191" s="1"/>
      <c r="AN191" s="1"/>
      <c r="AO191" s="1"/>
      <c r="AP191" s="1"/>
      <c r="AQ191" s="1"/>
    </row>
    <row r="192" spans="1:43" ht="12.75">
      <c r="A192" s="1" t="s">
        <v>516</v>
      </c>
      <c r="B192" s="1" t="s">
        <v>517</v>
      </c>
      <c r="C192" s="1" t="s">
        <v>519</v>
      </c>
      <c r="D192" s="1" t="s">
        <v>521</v>
      </c>
      <c r="E192" s="1">
        <v>9643706</v>
      </c>
      <c r="F192" s="1">
        <v>4.47</v>
      </c>
      <c r="G192" s="1">
        <f>PRODUCT(E192:F192)</f>
        <v>43107365.82</v>
      </c>
      <c r="H192" s="1">
        <v>117</v>
      </c>
      <c r="I192" s="1">
        <f>QUOTIENT(G192,H192)</f>
        <v>368439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  <c r="AO192" s="1"/>
      <c r="AP192" s="1"/>
      <c r="AQ192" s="1"/>
    </row>
    <row r="193" spans="1:42" ht="12.75">
      <c r="A193" s="1" t="s">
        <v>2519</v>
      </c>
      <c r="B193" s="1" t="s">
        <v>2520</v>
      </c>
      <c r="C193" s="1" t="s">
        <v>2522</v>
      </c>
      <c r="D193" s="1" t="s">
        <v>2524</v>
      </c>
      <c r="E193" s="1">
        <v>3411320</v>
      </c>
      <c r="F193" s="1">
        <v>4.75</v>
      </c>
      <c r="G193" s="1">
        <f>PRODUCT(E193:F193)</f>
        <v>16203770</v>
      </c>
      <c r="H193" s="1">
        <v>44</v>
      </c>
      <c r="I193" s="1">
        <f>QUOTIENT(G193,H193)</f>
        <v>368267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H193" s="1"/>
      <c r="AI193" s="1"/>
      <c r="AJ193" s="1"/>
      <c r="AL193" s="1"/>
      <c r="AM193" s="1"/>
      <c r="AN193" s="1"/>
      <c r="AO193" s="1"/>
      <c r="AP193" s="1"/>
    </row>
    <row r="194" spans="1:43" ht="12.75">
      <c r="A194" s="1" t="s">
        <v>4409</v>
      </c>
      <c r="B194" s="1" t="s">
        <v>4410</v>
      </c>
      <c r="C194" s="1" t="s">
        <v>4412</v>
      </c>
      <c r="D194" s="1" t="s">
        <v>4302</v>
      </c>
      <c r="E194" s="1">
        <v>45923610</v>
      </c>
      <c r="F194" s="1">
        <v>4.3507</v>
      </c>
      <c r="G194" s="1">
        <f>PRODUCT(E194:F194)</f>
        <v>199799850.02699998</v>
      </c>
      <c r="H194" s="1">
        <v>566</v>
      </c>
      <c r="I194" s="1">
        <f>QUOTIENT(G194,H194)</f>
        <v>353003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>
      <c r="A195" s="1" t="s">
        <v>2226</v>
      </c>
      <c r="B195" s="1" t="s">
        <v>2227</v>
      </c>
      <c r="C195" s="1" t="s">
        <v>2229</v>
      </c>
      <c r="D195" s="1" t="s">
        <v>2185</v>
      </c>
      <c r="E195" s="1">
        <v>41840659</v>
      </c>
      <c r="F195" s="1">
        <v>4</v>
      </c>
      <c r="G195" s="1">
        <f>PRODUCT(E195:F195)</f>
        <v>167362636</v>
      </c>
      <c r="H195" s="1">
        <v>480</v>
      </c>
      <c r="I195" s="1">
        <f>QUOTIENT(G195,H195)</f>
        <v>348672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H195" s="1"/>
      <c r="AI195" s="1"/>
      <c r="AJ195" s="1"/>
      <c r="AK195" s="1"/>
      <c r="AM195" s="1"/>
      <c r="AN195" s="1"/>
      <c r="AO195" s="1"/>
      <c r="AP195" s="1"/>
      <c r="AQ195" s="1"/>
    </row>
    <row r="196" spans="1:43" ht="12.75">
      <c r="A196" s="1" t="s">
        <v>1532</v>
      </c>
      <c r="B196" s="1" t="s">
        <v>1533</v>
      </c>
      <c r="C196" s="1" t="s">
        <v>1535</v>
      </c>
      <c r="D196" s="1" t="s">
        <v>1522</v>
      </c>
      <c r="E196" s="1">
        <v>6107030</v>
      </c>
      <c r="F196" s="1">
        <v>2.95</v>
      </c>
      <c r="G196" s="1">
        <f>PRODUCT(E196:F196)</f>
        <v>18015738.5</v>
      </c>
      <c r="H196" s="1">
        <v>52</v>
      </c>
      <c r="I196" s="1">
        <f>QUOTIENT(G196,H196)</f>
        <v>346456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H196" s="1"/>
      <c r="AI196" s="1"/>
      <c r="AJ196" s="1"/>
      <c r="AK196" s="1"/>
      <c r="AM196" s="1"/>
      <c r="AN196" s="1"/>
      <c r="AO196" s="1"/>
      <c r="AP196" s="1"/>
      <c r="AQ196" s="1"/>
    </row>
    <row r="197" spans="1:43" ht="12.75">
      <c r="A197" s="1" t="s">
        <v>3942</v>
      </c>
      <c r="B197" s="1" t="s">
        <v>3943</v>
      </c>
      <c r="C197" s="1" t="s">
        <v>3945</v>
      </c>
      <c r="D197" s="1" t="s">
        <v>3919</v>
      </c>
      <c r="E197" s="1">
        <v>42631960</v>
      </c>
      <c r="F197" s="1">
        <v>2.75</v>
      </c>
      <c r="G197" s="1">
        <f>PRODUCT(E197:F197)</f>
        <v>117237890</v>
      </c>
      <c r="H197" s="1">
        <v>347</v>
      </c>
      <c r="I197" s="1">
        <f>QUOTIENT(G197,H197)</f>
        <v>337861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H197" s="1"/>
      <c r="AI197" s="1"/>
      <c r="AJ197" s="1"/>
      <c r="AM197" s="1"/>
      <c r="AN197" s="1"/>
      <c r="AO197" s="1"/>
      <c r="AP197" s="1"/>
      <c r="AQ197" s="1"/>
    </row>
    <row r="198" spans="1:43" ht="12.75">
      <c r="A198" s="1" t="s">
        <v>3478</v>
      </c>
      <c r="B198" s="1" t="s">
        <v>3479</v>
      </c>
      <c r="C198" s="1" t="s">
        <v>3481</v>
      </c>
      <c r="D198" s="1" t="s">
        <v>3457</v>
      </c>
      <c r="E198" s="1">
        <v>39020130</v>
      </c>
      <c r="F198" s="1">
        <v>3.25</v>
      </c>
      <c r="G198" s="1">
        <f>PRODUCT(E198:F198)</f>
        <v>126815422.5</v>
      </c>
      <c r="H198" s="1">
        <v>376</v>
      </c>
      <c r="I198" s="1">
        <f>QUOTIENT(G198,H198)</f>
        <v>337275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H198" s="1"/>
      <c r="AI198" s="1"/>
      <c r="AJ198" s="1"/>
      <c r="AM198" s="1"/>
      <c r="AN198" s="1"/>
      <c r="AP198" s="1"/>
      <c r="AQ198" s="1"/>
    </row>
    <row r="199" spans="1:43" ht="12.75">
      <c r="A199" s="1" t="s">
        <v>6075</v>
      </c>
      <c r="B199" s="1" t="s">
        <v>6076</v>
      </c>
      <c r="C199" s="1" t="s">
        <v>6078</v>
      </c>
      <c r="D199" s="1" t="s">
        <v>6066</v>
      </c>
      <c r="E199" s="1">
        <v>58885612</v>
      </c>
      <c r="F199" s="1">
        <v>4.2398</v>
      </c>
      <c r="G199" s="1">
        <f>PRODUCT(E199:F199)</f>
        <v>249663217.75759998</v>
      </c>
      <c r="H199" s="1">
        <v>743</v>
      </c>
      <c r="I199" s="1">
        <f>QUOTIENT(G199,H199)</f>
        <v>336020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H199" s="1"/>
      <c r="AI199" s="1"/>
      <c r="AJ199" s="1"/>
      <c r="AM199" s="1"/>
      <c r="AN199" s="1"/>
      <c r="AO199" s="1"/>
      <c r="AP199" s="1"/>
      <c r="AQ199" s="1"/>
    </row>
    <row r="200" spans="1:43" ht="12.75">
      <c r="A200" s="1" t="s">
        <v>1786</v>
      </c>
      <c r="B200" s="1" t="s">
        <v>1787</v>
      </c>
      <c r="C200" s="1" t="s">
        <v>1790</v>
      </c>
      <c r="D200" s="1" t="s">
        <v>1102</v>
      </c>
      <c r="E200" s="1">
        <v>26967615</v>
      </c>
      <c r="F200" s="1">
        <v>3.8102</v>
      </c>
      <c r="G200" s="1">
        <f>PRODUCT(E200:F200)</f>
        <v>102752006.67300001</v>
      </c>
      <c r="H200" s="1">
        <v>309</v>
      </c>
      <c r="I200" s="1">
        <f>QUOTIENT(G200,H200)</f>
        <v>332530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H200" s="1"/>
      <c r="AI200" s="1"/>
      <c r="AJ200" s="1"/>
      <c r="AM200" s="1"/>
      <c r="AN200" s="1"/>
      <c r="AP200" s="1"/>
      <c r="AQ200" s="1"/>
    </row>
    <row r="201" spans="1:43" ht="12.75">
      <c r="A201" s="1" t="s">
        <v>4798</v>
      </c>
      <c r="B201" s="1" t="s">
        <v>4799</v>
      </c>
      <c r="C201" s="1" t="s">
        <v>4801</v>
      </c>
      <c r="D201" s="1" t="s">
        <v>1476</v>
      </c>
      <c r="E201" s="1">
        <v>63515589</v>
      </c>
      <c r="F201" s="1">
        <v>4.05</v>
      </c>
      <c r="G201" s="1">
        <f>PRODUCT(E201:F201)</f>
        <v>257238135.45</v>
      </c>
      <c r="H201" s="1">
        <v>781</v>
      </c>
      <c r="I201" s="1">
        <f>QUOTIENT(G201,H201)</f>
        <v>329370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H201" s="1"/>
      <c r="AI201" s="1"/>
      <c r="AJ201" s="1"/>
      <c r="AK201" s="1"/>
      <c r="AM201" s="1"/>
      <c r="AN201" s="1"/>
      <c r="AO201" s="1"/>
      <c r="AP201" s="1"/>
      <c r="AQ201" s="1"/>
    </row>
    <row r="202" spans="1:43" ht="12.75">
      <c r="A202" s="1" t="s">
        <v>5529</v>
      </c>
      <c r="B202" s="1" t="s">
        <v>5530</v>
      </c>
      <c r="C202" s="1" t="s">
        <v>5533</v>
      </c>
      <c r="D202" s="1" t="s">
        <v>5520</v>
      </c>
      <c r="E202" s="1">
        <v>16994510</v>
      </c>
      <c r="F202" s="1">
        <v>3.9156</v>
      </c>
      <c r="G202" s="1">
        <f>PRODUCT(E202:F202)</f>
        <v>66543703.356</v>
      </c>
      <c r="H202" s="1">
        <v>205</v>
      </c>
      <c r="I202" s="1">
        <f>QUOTIENT(G202,H202)</f>
        <v>324603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H202" s="1"/>
      <c r="AI202" s="1"/>
      <c r="AJ202" s="1"/>
      <c r="AM202" s="1"/>
      <c r="AN202" s="1"/>
      <c r="AP202" s="1"/>
      <c r="AQ202" s="1"/>
    </row>
    <row r="203" spans="1:43" ht="12.75">
      <c r="A203" s="1" t="s">
        <v>6178</v>
      </c>
      <c r="B203" s="1" t="s">
        <v>6179</v>
      </c>
      <c r="C203" s="1" t="s">
        <v>6182</v>
      </c>
      <c r="D203" s="1" t="s">
        <v>405</v>
      </c>
      <c r="E203" s="1">
        <v>30090760</v>
      </c>
      <c r="F203" s="1">
        <v>3.6912000000000003</v>
      </c>
      <c r="G203" s="1">
        <f>PRODUCT(E203:F203)</f>
        <v>111071013.312</v>
      </c>
      <c r="H203" s="1">
        <v>343</v>
      </c>
      <c r="I203" s="1">
        <f>QUOTIENT(G203,H203)</f>
        <v>323822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H203" s="1"/>
      <c r="AI203" s="1"/>
      <c r="AJ203" s="1"/>
      <c r="AM203" s="1"/>
      <c r="AN203" s="1"/>
      <c r="AP203" s="1"/>
      <c r="AQ203" s="1"/>
    </row>
    <row r="204" spans="1:43" ht="12.75">
      <c r="A204" s="1" t="s">
        <v>6679</v>
      </c>
      <c r="B204" s="1" t="s">
        <v>6680</v>
      </c>
      <c r="C204" s="1" t="s">
        <v>6682</v>
      </c>
      <c r="D204" s="1" t="s">
        <v>6634</v>
      </c>
      <c r="E204" s="1">
        <v>30931066</v>
      </c>
      <c r="F204" s="1">
        <v>4.05</v>
      </c>
      <c r="G204" s="1">
        <f>PRODUCT(E204:F204)</f>
        <v>125270817.3</v>
      </c>
      <c r="H204" s="1">
        <v>388</v>
      </c>
      <c r="I204" s="1">
        <f>QUOTIENT(G204,H204)</f>
        <v>322862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  <c r="AP204" s="1"/>
      <c r="AQ204" s="1"/>
    </row>
    <row r="205" spans="1:43" ht="12.75">
      <c r="A205" s="1" t="s">
        <v>1173</v>
      </c>
      <c r="B205" s="1" t="s">
        <v>1174</v>
      </c>
      <c r="C205" s="1" t="s">
        <v>1176</v>
      </c>
      <c r="D205" s="1" t="s">
        <v>1161</v>
      </c>
      <c r="E205" s="1">
        <v>36653060</v>
      </c>
      <c r="F205" s="1">
        <v>3.4744</v>
      </c>
      <c r="G205" s="1">
        <f>PRODUCT(E205:F205)</f>
        <v>127347391.664</v>
      </c>
      <c r="H205" s="1">
        <v>400</v>
      </c>
      <c r="I205" s="1">
        <f>QUOTIENT(G205,H205)</f>
        <v>318368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H205" s="1"/>
      <c r="AI205" s="1"/>
      <c r="AJ205" s="1"/>
      <c r="AK205" s="1"/>
      <c r="AM205" s="1"/>
      <c r="AN205" s="1"/>
      <c r="AO205" s="1"/>
      <c r="AP205" s="1"/>
      <c r="AQ205" s="1"/>
    </row>
    <row r="206" spans="1:43" ht="12.75">
      <c r="A206" s="1" t="s">
        <v>5838</v>
      </c>
      <c r="B206" s="1" t="s">
        <v>5839</v>
      </c>
      <c r="C206" s="1" t="s">
        <v>5796</v>
      </c>
      <c r="D206" s="1" t="s">
        <v>5771</v>
      </c>
      <c r="E206" s="1">
        <v>40744019</v>
      </c>
      <c r="F206" s="1">
        <v>3.32</v>
      </c>
      <c r="G206" s="1">
        <f>PRODUCT(E206:F206)</f>
        <v>135270143.07999998</v>
      </c>
      <c r="H206" s="1">
        <v>428</v>
      </c>
      <c r="I206" s="1">
        <f>QUOTIENT(G206,H206)</f>
        <v>316051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H206" s="1"/>
      <c r="AI206" s="1"/>
      <c r="AJ206" s="1"/>
      <c r="AK206" s="1"/>
      <c r="AM206" s="1"/>
      <c r="AN206" s="1"/>
      <c r="AP206" s="1"/>
      <c r="AQ206" s="1"/>
    </row>
    <row r="207" spans="1:43" ht="12.75">
      <c r="A207" s="1" t="s">
        <v>6851</v>
      </c>
      <c r="B207" s="1" t="s">
        <v>6852</v>
      </c>
      <c r="C207" s="1" t="s">
        <v>6707</v>
      </c>
      <c r="D207" s="1" t="s">
        <v>6707</v>
      </c>
      <c r="E207" s="1">
        <v>53426130</v>
      </c>
      <c r="F207" s="1">
        <v>5.1984</v>
      </c>
      <c r="G207" s="1">
        <f>PRODUCT(E207:F207)</f>
        <v>277730394.19200003</v>
      </c>
      <c r="H207" s="1">
        <v>882</v>
      </c>
      <c r="I207" s="1">
        <f>QUOTIENT(G207,H207)</f>
        <v>314887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H207" s="1"/>
      <c r="AI207" s="1"/>
      <c r="AJ207" s="1"/>
      <c r="AL207" s="1"/>
      <c r="AM207" s="1"/>
      <c r="AN207" s="1"/>
      <c r="AO207" s="1"/>
      <c r="AP207" s="1"/>
      <c r="AQ207" s="1"/>
    </row>
    <row r="208" spans="1:43" ht="12.75">
      <c r="A208" s="1" t="s">
        <v>360</v>
      </c>
      <c r="B208" s="1" t="s">
        <v>361</v>
      </c>
      <c r="C208" s="1" t="s">
        <v>363</v>
      </c>
      <c r="D208" s="1" t="s">
        <v>365</v>
      </c>
      <c r="E208" s="1">
        <v>51607960</v>
      </c>
      <c r="F208" s="1">
        <v>3.43</v>
      </c>
      <c r="G208" s="1">
        <f>PRODUCT(E208:F208)</f>
        <v>177015302.8</v>
      </c>
      <c r="H208" s="1">
        <v>563</v>
      </c>
      <c r="I208" s="1">
        <f>QUOTIENT(G208,H208)</f>
        <v>314414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H208" s="1"/>
      <c r="AI208" s="1"/>
      <c r="AJ208" s="1"/>
      <c r="AK208" s="1"/>
      <c r="AM208" s="1"/>
      <c r="AN208" s="1"/>
      <c r="AP208" s="1"/>
      <c r="AQ208" s="1"/>
    </row>
    <row r="209" spans="1:43" ht="12.75">
      <c r="A209" s="1" t="s">
        <v>3863</v>
      </c>
      <c r="B209" s="1" t="s">
        <v>3864</v>
      </c>
      <c r="C209" s="1" t="s">
        <v>3866</v>
      </c>
      <c r="D209" s="1" t="s">
        <v>3838</v>
      </c>
      <c r="E209" s="1">
        <v>22609511</v>
      </c>
      <c r="F209" s="1">
        <v>3.7968</v>
      </c>
      <c r="G209" s="1">
        <f>PRODUCT(E209:F209)</f>
        <v>85843791.3648</v>
      </c>
      <c r="H209" s="1">
        <v>274</v>
      </c>
      <c r="I209" s="1">
        <f>QUOTIENT(G209,H209)</f>
        <v>313298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H209" s="1"/>
      <c r="AI209" s="1"/>
      <c r="AJ209" s="1"/>
      <c r="AK209" s="1"/>
      <c r="AM209" s="1"/>
      <c r="AN209" s="1"/>
      <c r="AO209" s="1"/>
      <c r="AP209" s="1"/>
      <c r="AQ209" s="1"/>
    </row>
    <row r="210" spans="1:43" ht="12.75">
      <c r="A210" s="1" t="s">
        <v>3007</v>
      </c>
      <c r="B210" s="1" t="s">
        <v>3008</v>
      </c>
      <c r="C210" s="1" t="s">
        <v>3010</v>
      </c>
      <c r="D210" s="1" t="s">
        <v>3012</v>
      </c>
      <c r="E210" s="1">
        <v>19269318</v>
      </c>
      <c r="F210" s="1">
        <v>3.48</v>
      </c>
      <c r="G210" s="1">
        <f>PRODUCT(E210:F210)</f>
        <v>67057226.64</v>
      </c>
      <c r="H210" s="1">
        <v>218</v>
      </c>
      <c r="I210" s="1">
        <f>QUOTIENT(G210,H210)</f>
        <v>307601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H210" s="1"/>
      <c r="AI210" s="1"/>
      <c r="AJ210" s="1"/>
      <c r="AL210" s="1"/>
      <c r="AM210" s="1"/>
      <c r="AN210" s="1"/>
      <c r="AP210" s="1"/>
      <c r="AQ210" s="1"/>
    </row>
    <row r="211" spans="1:43" ht="12.75">
      <c r="A211" s="1" t="s">
        <v>5651</v>
      </c>
      <c r="B211" s="1" t="s">
        <v>5652</v>
      </c>
      <c r="C211" s="1" t="s">
        <v>5654</v>
      </c>
      <c r="D211" s="1" t="s">
        <v>3866</v>
      </c>
      <c r="E211" s="1">
        <v>25242251</v>
      </c>
      <c r="F211" s="1">
        <v>2.75</v>
      </c>
      <c r="G211" s="1">
        <f>PRODUCT(E211:F211)</f>
        <v>69416190.25</v>
      </c>
      <c r="H211" s="1">
        <v>234</v>
      </c>
      <c r="I211" s="1">
        <f>QUOTIENT(G211,H211)</f>
        <v>296650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  <c r="AP211" s="1"/>
      <c r="AQ211" s="1"/>
    </row>
    <row r="212" spans="1:43" ht="12.75">
      <c r="A212" s="1" t="s">
        <v>5106</v>
      </c>
      <c r="B212" s="1" t="s">
        <v>5107</v>
      </c>
      <c r="C212" s="1" t="s">
        <v>5109</v>
      </c>
      <c r="D212" s="1" t="s">
        <v>3370</v>
      </c>
      <c r="E212" s="1">
        <v>60477839</v>
      </c>
      <c r="F212" s="1">
        <v>3.25</v>
      </c>
      <c r="G212" s="1">
        <f>PRODUCT(E212:F212)</f>
        <v>196552976.75</v>
      </c>
      <c r="H212" s="1">
        <v>664</v>
      </c>
      <c r="I212" s="1">
        <f>QUOTIENT(G212,H212)</f>
        <v>296013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H212" s="1"/>
      <c r="AI212" s="1"/>
      <c r="AJ212" s="1"/>
      <c r="AL212" s="1"/>
      <c r="AM212" s="1"/>
      <c r="AN212" s="1"/>
      <c r="AP212" s="1"/>
      <c r="AQ212" s="1"/>
    </row>
    <row r="213" spans="1:43" ht="12.75">
      <c r="A213" s="1" t="s">
        <v>6167</v>
      </c>
      <c r="B213" s="1" t="s">
        <v>6168</v>
      </c>
      <c r="C213" s="1" t="s">
        <v>6171</v>
      </c>
      <c r="D213" s="1" t="s">
        <v>405</v>
      </c>
      <c r="E213" s="1">
        <v>22417800</v>
      </c>
      <c r="F213" s="1">
        <v>3.36</v>
      </c>
      <c r="G213" s="1">
        <f>PRODUCT(E213:F213)</f>
        <v>75323808</v>
      </c>
      <c r="H213" s="1">
        <v>255</v>
      </c>
      <c r="I213" s="1">
        <f>QUOTIENT(G213,H213)</f>
        <v>295387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H213" s="1"/>
      <c r="AI213" s="1"/>
      <c r="AJ213" s="1"/>
      <c r="AL213" s="1"/>
      <c r="AM213" s="1"/>
      <c r="AN213" s="1"/>
      <c r="AP213" s="1"/>
      <c r="AQ213" s="1"/>
    </row>
    <row r="214" spans="1:43" ht="12.75">
      <c r="A214" s="1" t="s">
        <v>543</v>
      </c>
      <c r="B214" s="1" t="s">
        <v>544</v>
      </c>
      <c r="C214" s="1" t="s">
        <v>547</v>
      </c>
      <c r="D214" s="1" t="s">
        <v>521</v>
      </c>
      <c r="E214" s="1">
        <v>109398067</v>
      </c>
      <c r="F214" s="1">
        <v>3.67</v>
      </c>
      <c r="G214" s="1">
        <f>PRODUCT(E214:F214)</f>
        <v>401490905.89</v>
      </c>
      <c r="H214" s="1">
        <v>1388</v>
      </c>
      <c r="I214" s="1">
        <f>QUOTIENT(G214,H214)</f>
        <v>289258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H214" s="1"/>
      <c r="AI214" s="1"/>
      <c r="AJ214" s="1"/>
      <c r="AL214" s="1"/>
      <c r="AM214" s="1"/>
      <c r="AN214" s="1"/>
      <c r="AO214" s="1"/>
      <c r="AP214" s="1"/>
      <c r="AQ214" s="1"/>
    </row>
    <row r="215" spans="1:43" ht="12.75">
      <c r="A215" s="1" t="s">
        <v>5341</v>
      </c>
      <c r="B215" s="1" t="s">
        <v>5342</v>
      </c>
      <c r="C215" s="1" t="s">
        <v>5344</v>
      </c>
      <c r="D215" s="1" t="s">
        <v>5298</v>
      </c>
      <c r="E215" s="1">
        <v>29433157</v>
      </c>
      <c r="F215" s="1">
        <v>3.59</v>
      </c>
      <c r="G215" s="1">
        <f>PRODUCT(E215:F215)</f>
        <v>105665033.63</v>
      </c>
      <c r="H215" s="1">
        <v>368</v>
      </c>
      <c r="I215" s="1">
        <f>QUOTIENT(G215,H215)</f>
        <v>287133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  <c r="AO215" s="1"/>
      <c r="AP215" s="1"/>
      <c r="AQ215" s="1"/>
    </row>
    <row r="216" spans="1:43" ht="12.75">
      <c r="A216" s="1" t="s">
        <v>2719</v>
      </c>
      <c r="B216" s="1" t="s">
        <v>2720</v>
      </c>
      <c r="C216" s="1" t="s">
        <v>6707</v>
      </c>
      <c r="D216" s="1" t="s">
        <v>6707</v>
      </c>
      <c r="E216" s="1">
        <v>18440686</v>
      </c>
      <c r="F216" s="1">
        <v>5.67</v>
      </c>
      <c r="G216" s="1">
        <f>PRODUCT(E216:F216)</f>
        <v>104558689.62</v>
      </c>
      <c r="H216" s="1">
        <v>367</v>
      </c>
      <c r="I216" s="1">
        <f>QUOTIENT(G216,H216)</f>
        <v>284901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  <c r="AP216" s="1"/>
      <c r="AQ216" s="1"/>
    </row>
    <row r="217" spans="1:43" ht="12.75">
      <c r="A217" s="1" t="s">
        <v>4055</v>
      </c>
      <c r="B217" s="1" t="s">
        <v>4056</v>
      </c>
      <c r="C217" s="1" t="s">
        <v>4059</v>
      </c>
      <c r="D217" s="1" t="s">
        <v>4014</v>
      </c>
      <c r="E217" s="1">
        <v>59773240</v>
      </c>
      <c r="F217" s="1">
        <v>2.8</v>
      </c>
      <c r="G217" s="1">
        <f>PRODUCT(E217:F217)</f>
        <v>167365072</v>
      </c>
      <c r="H217" s="1">
        <v>592</v>
      </c>
      <c r="I217" s="1">
        <f>QUOTIENT(G217,H217)</f>
        <v>282711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L217" s="1"/>
      <c r="AM217" s="1"/>
      <c r="AN217" s="1"/>
      <c r="AO217" s="1"/>
      <c r="AP217" s="1"/>
      <c r="AQ217" s="1"/>
    </row>
    <row r="218" spans="1:43" ht="12.75">
      <c r="A218" s="1" t="s">
        <v>1637</v>
      </c>
      <c r="B218" s="1" t="s">
        <v>1638</v>
      </c>
      <c r="C218" s="1" t="s">
        <v>1640</v>
      </c>
      <c r="D218" s="1" t="s">
        <v>1579</v>
      </c>
      <c r="E218" s="1">
        <v>23609226</v>
      </c>
      <c r="F218" s="1">
        <v>4.4233</v>
      </c>
      <c r="G218" s="1">
        <f>PRODUCT(E218:F218)</f>
        <v>104430689.36580001</v>
      </c>
      <c r="H218" s="1">
        <v>370</v>
      </c>
      <c r="I218" s="1">
        <f>QUOTIENT(G218,H218)</f>
        <v>282245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M218" s="1"/>
      <c r="AN218" s="1"/>
      <c r="AO218" s="1"/>
      <c r="AP218" s="1"/>
      <c r="AQ218" s="1"/>
    </row>
    <row r="219" spans="1:43" ht="12.75">
      <c r="A219" s="1" t="s">
        <v>1831</v>
      </c>
      <c r="B219" s="1" t="s">
        <v>1832</v>
      </c>
      <c r="C219" s="1" t="s">
        <v>1834</v>
      </c>
      <c r="D219" s="1" t="s">
        <v>1102</v>
      </c>
      <c r="E219" s="1">
        <v>16770202</v>
      </c>
      <c r="F219" s="1">
        <v>4.0176</v>
      </c>
      <c r="G219" s="1">
        <f>PRODUCT(E219:F219)</f>
        <v>67375963.5552</v>
      </c>
      <c r="H219" s="1">
        <v>242</v>
      </c>
      <c r="I219" s="1">
        <f>QUOTIENT(G219,H219)</f>
        <v>278413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H219" s="1"/>
      <c r="AI219" s="1"/>
      <c r="AJ219" s="1"/>
      <c r="AK219" s="1"/>
      <c r="AM219" s="1"/>
      <c r="AN219" s="1"/>
      <c r="AO219" s="1"/>
      <c r="AP219" s="1"/>
      <c r="AQ219" s="1"/>
    </row>
    <row r="220" spans="1:43" ht="12.75">
      <c r="A220" s="1" t="s">
        <v>83</v>
      </c>
      <c r="B220" s="1" t="s">
        <v>84</v>
      </c>
      <c r="C220" s="1" t="s">
        <v>87</v>
      </c>
      <c r="D220" s="1" t="s">
        <v>44</v>
      </c>
      <c r="E220" s="1">
        <v>10039529</v>
      </c>
      <c r="F220" s="1">
        <v>4.441</v>
      </c>
      <c r="G220" s="1">
        <f>PRODUCT(E220:F220)</f>
        <v>44585548.289</v>
      </c>
      <c r="H220" s="1">
        <v>161</v>
      </c>
      <c r="I220" s="1">
        <f>QUOTIENT(G220,H220)</f>
        <v>276928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H220" s="1"/>
      <c r="AI220" s="1"/>
      <c r="AJ220" s="1"/>
      <c r="AM220" s="1"/>
      <c r="AN220" s="1"/>
      <c r="AP220" s="1"/>
      <c r="AQ220" s="1"/>
    </row>
    <row r="221" spans="1:43" ht="12.75">
      <c r="A221" s="1" t="s">
        <v>3901</v>
      </c>
      <c r="B221" s="1" t="s">
        <v>3902</v>
      </c>
      <c r="C221" s="1" t="s">
        <v>3904</v>
      </c>
      <c r="D221" s="1" t="s">
        <v>1905</v>
      </c>
      <c r="E221" s="1">
        <v>18732264</v>
      </c>
      <c r="F221" s="1">
        <v>3.7977000000000003</v>
      </c>
      <c r="G221" s="1">
        <f>PRODUCT(E221:F221)</f>
        <v>71139518.99280001</v>
      </c>
      <c r="H221" s="1">
        <v>258</v>
      </c>
      <c r="I221" s="1">
        <f>QUOTIENT(G221,H221)</f>
        <v>275734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H221" s="1"/>
      <c r="AI221" s="1"/>
      <c r="AJ221" s="1"/>
      <c r="AM221" s="1"/>
      <c r="AN221" s="1"/>
      <c r="AO221" s="1"/>
      <c r="AP221" s="1"/>
      <c r="AQ221" s="1"/>
    </row>
    <row r="222" spans="1:43" ht="12.75">
      <c r="A222" s="1" t="s">
        <v>2163</v>
      </c>
      <c r="B222" s="1" t="s">
        <v>2164</v>
      </c>
      <c r="C222" s="1" t="s">
        <v>2167</v>
      </c>
      <c r="D222" s="1" t="s">
        <v>1122</v>
      </c>
      <c r="E222" s="1">
        <v>20552840</v>
      </c>
      <c r="F222" s="1">
        <v>2.75</v>
      </c>
      <c r="G222" s="1">
        <f>PRODUCT(E222:F222)</f>
        <v>56520310</v>
      </c>
      <c r="H222" s="1">
        <v>206</v>
      </c>
      <c r="I222" s="1">
        <f>QUOTIENT(G222,H222)</f>
        <v>274370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H222" s="1"/>
      <c r="AI222" s="1"/>
      <c r="AJ222" s="1"/>
      <c r="AK222" s="1"/>
      <c r="AM222" s="1"/>
      <c r="AN222" s="1"/>
      <c r="AO222" s="1"/>
      <c r="AP222" s="1"/>
      <c r="AQ222" s="1"/>
    </row>
    <row r="223" spans="1:43" ht="12.75">
      <c r="A223" s="1" t="s">
        <v>1592</v>
      </c>
      <c r="B223" s="1" t="s">
        <v>1593</v>
      </c>
      <c r="C223" s="1" t="s">
        <v>1595</v>
      </c>
      <c r="D223" s="1" t="s">
        <v>1579</v>
      </c>
      <c r="E223" s="1">
        <v>46413664</v>
      </c>
      <c r="F223" s="1">
        <v>4.12</v>
      </c>
      <c r="G223" s="1">
        <f>PRODUCT(E223:F223)</f>
        <v>191224295.68</v>
      </c>
      <c r="H223" s="1">
        <v>700</v>
      </c>
      <c r="I223" s="1">
        <f>QUOTIENT(G223,H223)</f>
        <v>273177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H223" s="1"/>
      <c r="AI223" s="1"/>
      <c r="AJ223" s="1"/>
      <c r="AM223" s="1"/>
      <c r="AN223" s="1"/>
      <c r="AP223" s="1"/>
      <c r="AQ223" s="1"/>
    </row>
    <row r="224" spans="1:43" ht="12.75">
      <c r="A224" s="1" t="s">
        <v>1141</v>
      </c>
      <c r="B224" s="1" t="s">
        <v>1142</v>
      </c>
      <c r="C224" s="1" t="s">
        <v>1144</v>
      </c>
      <c r="D224" s="1" t="s">
        <v>1114</v>
      </c>
      <c r="E224" s="1">
        <v>13098364</v>
      </c>
      <c r="F224" s="1">
        <v>4.1508</v>
      </c>
      <c r="G224" s="1">
        <f>PRODUCT(E224:F224)</f>
        <v>54368689.291200005</v>
      </c>
      <c r="H224" s="1">
        <v>201</v>
      </c>
      <c r="I224" s="1">
        <f>QUOTIENT(G224,H224)</f>
        <v>270490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H224" s="1"/>
      <c r="AI224" s="1"/>
      <c r="AJ224" s="1"/>
      <c r="AK224" s="1"/>
      <c r="AM224" s="1"/>
      <c r="AN224" s="1"/>
      <c r="AP224" s="1"/>
      <c r="AQ224" s="1"/>
    </row>
    <row r="225" spans="1:43" ht="12.75">
      <c r="A225" s="1" t="s">
        <v>2827</v>
      </c>
      <c r="B225" s="1" t="s">
        <v>2828</v>
      </c>
      <c r="C225" s="1" t="s">
        <v>2830</v>
      </c>
      <c r="D225" s="1" t="s">
        <v>2748</v>
      </c>
      <c r="E225" s="1">
        <v>21134633</v>
      </c>
      <c r="F225" s="1">
        <v>3.95</v>
      </c>
      <c r="G225" s="1">
        <f>PRODUCT(E225:F225)</f>
        <v>83481800.35000001</v>
      </c>
      <c r="H225" s="1">
        <v>314</v>
      </c>
      <c r="I225" s="1">
        <f>QUOTIENT(G225,H225)</f>
        <v>265865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H225" s="1"/>
      <c r="AI225" s="1"/>
      <c r="AJ225" s="1"/>
      <c r="AK225" s="1"/>
      <c r="AM225" s="1"/>
      <c r="AN225" s="1"/>
      <c r="AP225" s="1"/>
      <c r="AQ225" s="1"/>
    </row>
    <row r="226" spans="1:43" ht="12.75">
      <c r="A226" s="1" t="s">
        <v>4787</v>
      </c>
      <c r="B226" s="1" t="s">
        <v>4788</v>
      </c>
      <c r="C226" s="1" t="s">
        <v>4790</v>
      </c>
      <c r="D226" s="1" t="s">
        <v>1476</v>
      </c>
      <c r="E226" s="1">
        <v>276722376</v>
      </c>
      <c r="F226" s="1">
        <v>3.49</v>
      </c>
      <c r="G226" s="1">
        <f>PRODUCT(E226:F226)</f>
        <v>965761092.24</v>
      </c>
      <c r="H226" s="1">
        <v>3645</v>
      </c>
      <c r="I226" s="1">
        <f>QUOTIENT(G226,H226)</f>
        <v>264955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M226" s="1"/>
      <c r="AN226" s="1"/>
      <c r="AO226" s="1"/>
      <c r="AP226" s="1"/>
      <c r="AQ226" s="1"/>
    </row>
    <row r="227" spans="1:43" ht="12.75">
      <c r="A227" s="1" t="s">
        <v>1383</v>
      </c>
      <c r="B227" s="1" t="s">
        <v>1384</v>
      </c>
      <c r="C227" s="1" t="s">
        <v>1386</v>
      </c>
      <c r="D227" s="1" t="s">
        <v>1371</v>
      </c>
      <c r="E227" s="1">
        <v>7373018</v>
      </c>
      <c r="F227" s="1">
        <v>5</v>
      </c>
      <c r="G227" s="1">
        <f>PRODUCT(E227:F227)</f>
        <v>36865090</v>
      </c>
      <c r="H227" s="1">
        <v>142</v>
      </c>
      <c r="I227" s="1">
        <f>QUOTIENT(G227,H227)</f>
        <v>259613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H227" s="1"/>
      <c r="AI227" s="1"/>
      <c r="AJ227" s="1"/>
      <c r="AK227" s="1"/>
      <c r="AM227" s="1"/>
      <c r="AN227" s="1"/>
      <c r="AO227" s="1"/>
      <c r="AP227" s="1"/>
      <c r="AQ227" s="1"/>
    </row>
    <row r="228" spans="1:43" ht="12.75">
      <c r="A228" s="1" t="s">
        <v>3653</v>
      </c>
      <c r="B228" s="1" t="s">
        <v>3654</v>
      </c>
      <c r="C228" s="1" t="s">
        <v>3656</v>
      </c>
      <c r="D228" s="1" t="s">
        <v>3626</v>
      </c>
      <c r="E228" s="1">
        <v>13450153</v>
      </c>
      <c r="F228" s="1">
        <v>4.3469</v>
      </c>
      <c r="G228" s="1">
        <f>PRODUCT(E228:F228)</f>
        <v>58466470.0757</v>
      </c>
      <c r="H228" s="1">
        <v>226</v>
      </c>
      <c r="I228" s="1">
        <f>QUOTIENT(G228,H228)</f>
        <v>258701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H228" s="1"/>
      <c r="AI228" s="1"/>
      <c r="AJ228" s="1"/>
      <c r="AM228" s="1"/>
      <c r="AN228" s="1"/>
      <c r="AO228" s="1"/>
      <c r="AP228" s="1"/>
      <c r="AQ228" s="1"/>
    </row>
    <row r="229" spans="1:43" ht="12.75">
      <c r="A229" s="1" t="s">
        <v>3452</v>
      </c>
      <c r="B229" s="1" t="s">
        <v>3453</v>
      </c>
      <c r="C229" s="1" t="s">
        <v>3455</v>
      </c>
      <c r="D229" s="1" t="s">
        <v>3457</v>
      </c>
      <c r="E229" s="1">
        <v>200620630</v>
      </c>
      <c r="F229" s="1">
        <v>3.69</v>
      </c>
      <c r="G229" s="1">
        <f>PRODUCT(E229:F229)</f>
        <v>740290124.7</v>
      </c>
      <c r="H229" s="1">
        <v>2922</v>
      </c>
      <c r="I229" s="1">
        <f>QUOTIENT(G229,H229)</f>
        <v>253350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  <c r="AP229" s="1"/>
      <c r="AQ229" s="1"/>
    </row>
    <row r="230" spans="1:43" ht="12.75">
      <c r="A230" s="1" t="s">
        <v>5384</v>
      </c>
      <c r="B230" s="1" t="s">
        <v>5385</v>
      </c>
      <c r="C230" s="1" t="s">
        <v>5387</v>
      </c>
      <c r="D230" s="1" t="s">
        <v>1615</v>
      </c>
      <c r="E230" s="1">
        <v>54350715</v>
      </c>
      <c r="F230" s="1">
        <v>2.86</v>
      </c>
      <c r="G230" s="1">
        <f>PRODUCT(E230:F230)</f>
        <v>155443044.9</v>
      </c>
      <c r="H230" s="1">
        <v>615</v>
      </c>
      <c r="I230" s="1">
        <f>QUOTIENT(G230,H230)</f>
        <v>252752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H230" s="1"/>
      <c r="AI230" s="1"/>
      <c r="AJ230" s="1"/>
      <c r="AM230" s="1"/>
      <c r="AN230" s="1"/>
      <c r="AO230" s="1"/>
      <c r="AP230" s="1"/>
      <c r="AQ230" s="1"/>
    </row>
    <row r="231" spans="1:43" ht="12.75">
      <c r="A231" s="1" t="s">
        <v>2081</v>
      </c>
      <c r="B231" s="1" t="s">
        <v>2082</v>
      </c>
      <c r="C231" s="1" t="s">
        <v>1166</v>
      </c>
      <c r="D231" s="1" t="s">
        <v>2085</v>
      </c>
      <c r="E231" s="1">
        <v>6469494</v>
      </c>
      <c r="F231" s="1">
        <v>3.9032</v>
      </c>
      <c r="G231" s="1">
        <f>PRODUCT(E231:F231)</f>
        <v>25251728.9808</v>
      </c>
      <c r="H231" s="1">
        <v>101</v>
      </c>
      <c r="I231" s="1">
        <f>QUOTIENT(G231,H231)</f>
        <v>250017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H231" s="1"/>
      <c r="AI231" s="1"/>
      <c r="AJ231" s="1"/>
      <c r="AM231" s="1"/>
      <c r="AN231" s="1"/>
      <c r="AP231" s="1"/>
      <c r="AQ231" s="1"/>
    </row>
    <row r="232" spans="1:43" ht="12.75">
      <c r="A232" s="1" t="s">
        <v>4490</v>
      </c>
      <c r="B232" s="1" t="s">
        <v>4491</v>
      </c>
      <c r="C232" s="1" t="s">
        <v>4493</v>
      </c>
      <c r="D232" s="1" t="s">
        <v>1485</v>
      </c>
      <c r="E232" s="1">
        <v>12018614</v>
      </c>
      <c r="F232" s="1">
        <v>4.1234</v>
      </c>
      <c r="G232" s="1">
        <f>PRODUCT(E232:F232)</f>
        <v>49557552.9676</v>
      </c>
      <c r="H232" s="1">
        <v>203</v>
      </c>
      <c r="I232" s="1">
        <f>QUOTIENT(G232,H232)</f>
        <v>244125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H232" s="1"/>
      <c r="AI232" s="1"/>
      <c r="AJ232" s="1"/>
      <c r="AK232" s="1"/>
      <c r="AL232" s="1"/>
      <c r="AM232" s="1"/>
      <c r="AN232" s="1"/>
      <c r="AP232" s="1"/>
      <c r="AQ232" s="1"/>
    </row>
    <row r="233" spans="1:43" ht="12.75">
      <c r="A233" s="1" t="s">
        <v>4312</v>
      </c>
      <c r="B233" s="1" t="s">
        <v>4313</v>
      </c>
      <c r="C233" s="1" t="s">
        <v>4315</v>
      </c>
      <c r="D233" s="1" t="s">
        <v>4302</v>
      </c>
      <c r="E233" s="1">
        <v>35234818</v>
      </c>
      <c r="F233" s="1">
        <v>4.8</v>
      </c>
      <c r="G233" s="1">
        <f>PRODUCT(E233:F233)</f>
        <v>169127126.4</v>
      </c>
      <c r="H233" s="1">
        <v>696</v>
      </c>
      <c r="I233" s="1">
        <f>QUOTIENT(G233,H233)</f>
        <v>242998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  <c r="AO233" s="1"/>
      <c r="AP233" s="1"/>
      <c r="AQ233" s="1"/>
    </row>
    <row r="234" spans="1:43" ht="12.75">
      <c r="A234" s="1" t="s">
        <v>3296</v>
      </c>
      <c r="B234" s="1" t="s">
        <v>3297</v>
      </c>
      <c r="C234" s="1" t="s">
        <v>3299</v>
      </c>
      <c r="D234" s="1" t="s">
        <v>1618</v>
      </c>
      <c r="E234" s="1">
        <v>26105896</v>
      </c>
      <c r="F234" s="1">
        <v>3.66</v>
      </c>
      <c r="G234" s="1">
        <f>PRODUCT(E234:F234)</f>
        <v>95547579.36</v>
      </c>
      <c r="H234" s="1">
        <v>395</v>
      </c>
      <c r="I234" s="1">
        <f>QUOTIENT(G234,H234)</f>
        <v>241892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H234" s="1"/>
      <c r="AI234" s="1"/>
      <c r="AJ234" s="1"/>
      <c r="AK234" s="1"/>
      <c r="AM234" s="1"/>
      <c r="AN234" s="1"/>
      <c r="AO234" s="1"/>
      <c r="AP234" s="1"/>
      <c r="AQ234" s="1"/>
    </row>
    <row r="235" spans="1:43" ht="12.75">
      <c r="A235" s="1" t="s">
        <v>2123</v>
      </c>
      <c r="B235" s="1" t="s">
        <v>2124</v>
      </c>
      <c r="C235" s="1" t="s">
        <v>2126</v>
      </c>
      <c r="D235" s="1" t="s">
        <v>2085</v>
      </c>
      <c r="E235" s="1">
        <v>50418313</v>
      </c>
      <c r="F235" s="1">
        <v>3.6137</v>
      </c>
      <c r="G235" s="1">
        <f>PRODUCT(E235:F235)</f>
        <v>182196657.6881</v>
      </c>
      <c r="H235" s="1">
        <v>764</v>
      </c>
      <c r="I235" s="1">
        <f>QUOTIENT(G235,H235)</f>
        <v>238477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H235" s="1"/>
      <c r="AI235" s="1"/>
      <c r="AJ235" s="1"/>
      <c r="AM235" s="1"/>
      <c r="AN235" s="1"/>
      <c r="AP235" s="1"/>
      <c r="AQ235" s="1"/>
    </row>
    <row r="236" spans="1:43" ht="12.75">
      <c r="A236" s="1" t="s">
        <v>761</v>
      </c>
      <c r="B236" s="1" t="s">
        <v>762</v>
      </c>
      <c r="C236" s="1" t="s">
        <v>764</v>
      </c>
      <c r="D236" s="1" t="s">
        <v>3633</v>
      </c>
      <c r="E236" s="1">
        <v>31142875</v>
      </c>
      <c r="F236" s="1">
        <v>4.4192</v>
      </c>
      <c r="G236" s="1">
        <f>PRODUCT(E236:F236)</f>
        <v>137626593.2</v>
      </c>
      <c r="H236" s="1">
        <v>580</v>
      </c>
      <c r="I236" s="1">
        <f>QUOTIENT(G236,H236)</f>
        <v>237287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  <c r="AO236" s="1"/>
      <c r="AP236" s="1"/>
      <c r="AQ236" s="1"/>
    </row>
    <row r="237" spans="1:43" ht="12.75">
      <c r="A237" s="1" t="s">
        <v>2983</v>
      </c>
      <c r="B237" s="1" t="s">
        <v>2984</v>
      </c>
      <c r="C237" s="1" t="s">
        <v>2986</v>
      </c>
      <c r="D237" s="1" t="s">
        <v>6338</v>
      </c>
      <c r="E237" s="1">
        <v>23647459</v>
      </c>
      <c r="F237" s="1">
        <v>3.82</v>
      </c>
      <c r="G237" s="1">
        <f>PRODUCT(E237:F237)</f>
        <v>90333293.38</v>
      </c>
      <c r="H237" s="1">
        <v>383</v>
      </c>
      <c r="I237" s="1">
        <f>QUOTIENT(G237,H237)</f>
        <v>235857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M237" s="1"/>
      <c r="AN237" s="1"/>
      <c r="AO237" s="1"/>
      <c r="AP237" s="1"/>
      <c r="AQ237" s="1"/>
    </row>
    <row r="238" spans="1:43" ht="12.75">
      <c r="A238" s="1" t="s">
        <v>2663</v>
      </c>
      <c r="B238" s="1" t="s">
        <v>2664</v>
      </c>
      <c r="C238" s="1" t="s">
        <v>2666</v>
      </c>
      <c r="D238" s="1" t="s">
        <v>2006</v>
      </c>
      <c r="E238" s="1">
        <v>43638629</v>
      </c>
      <c r="F238" s="1">
        <v>3.8834000000000004</v>
      </c>
      <c r="G238" s="1">
        <f>PRODUCT(E238:F238)</f>
        <v>169466251.85860002</v>
      </c>
      <c r="H238" s="1">
        <v>723</v>
      </c>
      <c r="I238" s="1">
        <f>QUOTIENT(G238,H238)</f>
        <v>234393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H238" s="1"/>
      <c r="AI238" s="1"/>
      <c r="AJ238" s="1"/>
      <c r="AM238" s="1"/>
      <c r="AN238" s="1"/>
      <c r="AP238" s="1"/>
      <c r="AQ238" s="1"/>
    </row>
    <row r="239" spans="1:43" ht="12.75">
      <c r="A239" s="1" t="s">
        <v>1981</v>
      </c>
      <c r="B239" s="1" t="s">
        <v>1982</v>
      </c>
      <c r="C239" s="1" t="s">
        <v>1984</v>
      </c>
      <c r="D239" s="1" t="s">
        <v>1955</v>
      </c>
      <c r="E239" s="1">
        <v>59625057</v>
      </c>
      <c r="F239" s="1">
        <v>2.75</v>
      </c>
      <c r="G239" s="1">
        <f>PRODUCT(E239:F239)</f>
        <v>163968906.75</v>
      </c>
      <c r="H239" s="1">
        <v>700</v>
      </c>
      <c r="I239" s="1">
        <f>QUOTIENT(G239,H239)</f>
        <v>234241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H239" s="1"/>
      <c r="AI239" s="1"/>
      <c r="AJ239" s="1"/>
      <c r="AK239" s="1"/>
      <c r="AM239" s="1"/>
      <c r="AN239" s="1"/>
      <c r="AP239" s="1"/>
      <c r="AQ239" s="1"/>
    </row>
    <row r="240" spans="1:43" ht="12.75">
      <c r="A240" s="1" t="s">
        <v>1109</v>
      </c>
      <c r="B240" s="1" t="s">
        <v>1110</v>
      </c>
      <c r="C240" s="1" t="s">
        <v>1112</v>
      </c>
      <c r="D240" s="1" t="s">
        <v>1114</v>
      </c>
      <c r="E240" s="1">
        <v>45083958</v>
      </c>
      <c r="F240" s="1">
        <v>2.75</v>
      </c>
      <c r="G240" s="1">
        <f>PRODUCT(E240:F240)</f>
        <v>123980884.5</v>
      </c>
      <c r="H240" s="1">
        <v>537</v>
      </c>
      <c r="I240" s="1">
        <f>QUOTIENT(G240,H240)</f>
        <v>230876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  <c r="AO240" s="1"/>
      <c r="AP240" s="1"/>
      <c r="AQ240" s="1"/>
    </row>
    <row r="241" spans="1:43" ht="12.75">
      <c r="A241" s="1" t="s">
        <v>1726</v>
      </c>
      <c r="B241" s="1" t="s">
        <v>1727</v>
      </c>
      <c r="C241" s="1" t="s">
        <v>1730</v>
      </c>
      <c r="D241" s="1" t="s">
        <v>1386</v>
      </c>
      <c r="E241" s="1">
        <v>22950772</v>
      </c>
      <c r="F241" s="1">
        <v>2.83</v>
      </c>
      <c r="G241" s="1">
        <f>PRODUCT(E241:F241)</f>
        <v>64950684.76</v>
      </c>
      <c r="H241" s="1">
        <v>293</v>
      </c>
      <c r="I241" s="1">
        <f>QUOTIENT(G241,H241)</f>
        <v>221674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H241" s="1"/>
      <c r="AI241" s="1"/>
      <c r="AJ241" s="1"/>
      <c r="AK241" s="1"/>
      <c r="AM241" s="1"/>
      <c r="AN241" s="1"/>
      <c r="AP241" s="1"/>
      <c r="AQ241" s="1"/>
    </row>
    <row r="242" spans="1:43" ht="12.75">
      <c r="A242" s="1" t="s">
        <v>6654</v>
      </c>
      <c r="B242" s="1" t="s">
        <v>6655</v>
      </c>
      <c r="C242" s="1" t="s">
        <v>6657</v>
      </c>
      <c r="D242" s="1" t="s">
        <v>6634</v>
      </c>
      <c r="E242" s="1">
        <v>118979783</v>
      </c>
      <c r="F242" s="1">
        <v>3.76</v>
      </c>
      <c r="G242" s="1">
        <f>PRODUCT(E242:F242)</f>
        <v>447363984.08</v>
      </c>
      <c r="H242" s="1">
        <v>2030</v>
      </c>
      <c r="I242" s="1">
        <f>QUOTIENT(G242,H242)</f>
        <v>220376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  <c r="AO242" s="1"/>
      <c r="AP242" s="1"/>
      <c r="AQ242" s="1"/>
    </row>
    <row r="243" spans="1:43" ht="12.75">
      <c r="A243" s="1" t="s">
        <v>1741</v>
      </c>
      <c r="B243" s="1" t="s">
        <v>1742</v>
      </c>
      <c r="C243" s="1" t="s">
        <v>1744</v>
      </c>
      <c r="D243" s="1" t="s">
        <v>1386</v>
      </c>
      <c r="E243" s="1">
        <v>281854454</v>
      </c>
      <c r="F243" s="1">
        <v>2.8935</v>
      </c>
      <c r="G243" s="1">
        <f>PRODUCT(E243:F243)</f>
        <v>815545862.6489999</v>
      </c>
      <c r="H243" s="1">
        <v>3776</v>
      </c>
      <c r="I243" s="1">
        <f>QUOTIENT(G243,H243)</f>
        <v>215981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>
      <c r="A244" s="1" t="s">
        <v>1189</v>
      </c>
      <c r="B244" s="1" t="s">
        <v>1190</v>
      </c>
      <c r="C244" s="1" t="s">
        <v>1192</v>
      </c>
      <c r="D244" s="1" t="s">
        <v>1161</v>
      </c>
      <c r="E244" s="1">
        <v>154248056</v>
      </c>
      <c r="F244" s="1">
        <v>3.25</v>
      </c>
      <c r="G244" s="1">
        <f>PRODUCT(E244:F244)</f>
        <v>501306182</v>
      </c>
      <c r="H244" s="1">
        <v>2407</v>
      </c>
      <c r="I244" s="1">
        <f>QUOTIENT(G244,H244)</f>
        <v>208270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H244" s="1"/>
      <c r="AI244" s="1"/>
      <c r="AJ244" s="1"/>
      <c r="AL244" s="1"/>
      <c r="AM244" s="1"/>
      <c r="AN244" s="1"/>
      <c r="AO244" s="1"/>
      <c r="AP244" s="1"/>
      <c r="AQ244" s="1"/>
    </row>
    <row r="245" spans="1:43" ht="12.75">
      <c r="A245" s="1" t="s">
        <v>4684</v>
      </c>
      <c r="B245" s="1" t="s">
        <v>4685</v>
      </c>
      <c r="C245" s="1" t="s">
        <v>4688</v>
      </c>
      <c r="D245" s="1" t="s">
        <v>1106</v>
      </c>
      <c r="E245" s="1">
        <v>26721335</v>
      </c>
      <c r="F245" s="1">
        <v>3.25</v>
      </c>
      <c r="G245" s="1">
        <f>PRODUCT(E245:F245)</f>
        <v>86844338.75</v>
      </c>
      <c r="H245" s="1">
        <v>419</v>
      </c>
      <c r="I245" s="1">
        <f>QUOTIENT(G245,H245)</f>
        <v>207265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H245" s="1"/>
      <c r="AI245" s="1"/>
      <c r="AJ245" s="1"/>
      <c r="AK245" s="1"/>
      <c r="AM245" s="1"/>
      <c r="AN245" s="1"/>
      <c r="AP245" s="1"/>
      <c r="AQ245" s="1"/>
    </row>
    <row r="246" spans="1:43" ht="12.75">
      <c r="A246" s="1" t="s">
        <v>3807</v>
      </c>
      <c r="B246" s="1" t="s">
        <v>3808</v>
      </c>
      <c r="C246" s="1" t="s">
        <v>3810</v>
      </c>
      <c r="D246" s="1" t="s">
        <v>3782</v>
      </c>
      <c r="E246" s="1">
        <v>16187101</v>
      </c>
      <c r="F246" s="1">
        <v>3.57</v>
      </c>
      <c r="G246" s="1">
        <f>PRODUCT(E246:F246)</f>
        <v>57787950.57</v>
      </c>
      <c r="H246" s="1">
        <v>283</v>
      </c>
      <c r="I246" s="1">
        <f>QUOTIENT(G246,H246)</f>
        <v>204197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H246" s="1"/>
      <c r="AI246" s="1"/>
      <c r="AJ246" s="1"/>
      <c r="AK246" s="1"/>
      <c r="AM246" s="1"/>
      <c r="AN246" s="1"/>
      <c r="AO246" s="1"/>
      <c r="AP246" s="1"/>
      <c r="AQ246" s="1"/>
    </row>
    <row r="247" spans="1:42" ht="12.75">
      <c r="A247" s="1" t="s">
        <v>491</v>
      </c>
      <c r="B247" s="1" t="s">
        <v>492</v>
      </c>
      <c r="C247" s="1" t="s">
        <v>494</v>
      </c>
      <c r="D247" s="1" t="s">
        <v>4816</v>
      </c>
      <c r="E247" s="1">
        <v>29902805</v>
      </c>
      <c r="F247" s="1">
        <v>4.1276</v>
      </c>
      <c r="G247" s="1">
        <f>PRODUCT(E247:F247)</f>
        <v>123426817.918</v>
      </c>
      <c r="H247" s="1">
        <v>610</v>
      </c>
      <c r="I247" s="1">
        <f>QUOTIENT(G247,H247)</f>
        <v>202339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H247" s="1"/>
      <c r="AI247" s="1"/>
      <c r="AJ247" s="1"/>
      <c r="AK247" s="1"/>
      <c r="AM247" s="1"/>
      <c r="AN247" s="1"/>
      <c r="AO247" s="1"/>
      <c r="AP247" s="1"/>
    </row>
    <row r="248" spans="1:43" ht="12.75">
      <c r="A248" s="1" t="s">
        <v>1092</v>
      </c>
      <c r="B248" s="1" t="s">
        <v>1093</v>
      </c>
      <c r="C248" s="1" t="s">
        <v>1096</v>
      </c>
      <c r="D248" s="1" t="s">
        <v>1058</v>
      </c>
      <c r="E248" s="1">
        <v>117410015</v>
      </c>
      <c r="F248" s="1">
        <v>3.0707</v>
      </c>
      <c r="G248" s="1">
        <f>PRODUCT(E248:F248)</f>
        <v>360530933.0605</v>
      </c>
      <c r="H248" s="1">
        <v>1802</v>
      </c>
      <c r="I248" s="1">
        <f>QUOTIENT(G248,H248)</f>
        <v>200072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H248" s="1"/>
      <c r="AI248" s="1"/>
      <c r="AJ248" s="1"/>
      <c r="AK248" s="1"/>
      <c r="AM248" s="1"/>
      <c r="AN248" s="1"/>
      <c r="AP248" s="1"/>
      <c r="AQ248" s="1"/>
    </row>
    <row r="249" spans="1:43" ht="12.75">
      <c r="A249" s="1" t="s">
        <v>5178</v>
      </c>
      <c r="B249" s="1" t="s">
        <v>5179</v>
      </c>
      <c r="C249" s="1" t="s">
        <v>5182</v>
      </c>
      <c r="D249" s="1" t="s">
        <v>2003</v>
      </c>
      <c r="E249" s="1">
        <v>23071429</v>
      </c>
      <c r="F249" s="1">
        <v>3.54</v>
      </c>
      <c r="G249" s="1">
        <f>PRODUCT(E249:F249)</f>
        <v>81672858.66</v>
      </c>
      <c r="H249" s="1">
        <v>409</v>
      </c>
      <c r="I249" s="1">
        <f>QUOTIENT(G249,H249)</f>
        <v>199689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  <c r="AP249" s="1"/>
      <c r="AQ249" s="1"/>
    </row>
    <row r="250" spans="1:43" ht="12.75">
      <c r="A250" s="1" t="s">
        <v>2599</v>
      </c>
      <c r="B250" s="1" t="s">
        <v>2600</v>
      </c>
      <c r="C250" s="1" t="s">
        <v>2602</v>
      </c>
      <c r="D250" s="1" t="s">
        <v>2454</v>
      </c>
      <c r="E250" s="1">
        <v>175135337</v>
      </c>
      <c r="F250" s="1">
        <v>4.6132</v>
      </c>
      <c r="G250" s="1">
        <f>PRODUCT(E250:F250)</f>
        <v>807934336.6484</v>
      </c>
      <c r="H250" s="1">
        <v>4071</v>
      </c>
      <c r="I250" s="1">
        <f>QUOTIENT(G250,H250)</f>
        <v>198460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H250" s="1"/>
      <c r="AI250" s="1"/>
      <c r="AJ250" s="1"/>
      <c r="AK250" s="1"/>
      <c r="AM250" s="1"/>
      <c r="AN250" s="1"/>
      <c r="AO250" s="1"/>
      <c r="AP250" s="1"/>
      <c r="AQ250" s="1"/>
    </row>
    <row r="251" spans="1:43" ht="12.75">
      <c r="A251" s="1" t="s">
        <v>13</v>
      </c>
      <c r="B251" s="1" t="s">
        <v>14</v>
      </c>
      <c r="C251" s="1" t="s">
        <v>1033</v>
      </c>
      <c r="D251" s="1" t="s">
        <v>2700</v>
      </c>
      <c r="E251" s="1">
        <v>46185123</v>
      </c>
      <c r="F251" s="1">
        <v>3.65</v>
      </c>
      <c r="G251" s="1">
        <f>PRODUCT(E251:F251)</f>
        <v>168575698.95</v>
      </c>
      <c r="H251" s="1">
        <v>861</v>
      </c>
      <c r="I251" s="1">
        <f>QUOTIENT(G251,H251)</f>
        <v>195790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  <c r="AO251" s="1"/>
      <c r="AP251" s="1"/>
      <c r="AQ251" s="1"/>
    </row>
    <row r="252" spans="1:43" ht="12.75">
      <c r="A252" s="1" t="s">
        <v>4373</v>
      </c>
      <c r="B252" s="1" t="s">
        <v>4374</v>
      </c>
      <c r="C252" s="1" t="s">
        <v>4376</v>
      </c>
      <c r="D252" s="1" t="s">
        <v>4302</v>
      </c>
      <c r="E252" s="1">
        <v>22275734</v>
      </c>
      <c r="F252" s="1">
        <v>3.8181000000000003</v>
      </c>
      <c r="G252" s="1">
        <f>PRODUCT(E252:F252)</f>
        <v>85050979.9854</v>
      </c>
      <c r="H252" s="1">
        <v>438</v>
      </c>
      <c r="I252" s="1">
        <f>QUOTIENT(G252,H252)</f>
        <v>194180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H252" s="1"/>
      <c r="AI252" s="1"/>
      <c r="AJ252" s="1"/>
      <c r="AK252" s="1"/>
      <c r="AM252" s="1"/>
      <c r="AN252" s="1"/>
      <c r="AO252" s="1"/>
      <c r="AP252" s="1"/>
      <c r="AQ252" s="1"/>
    </row>
    <row r="253" spans="1:43" ht="12.75">
      <c r="A253" s="1" t="s">
        <v>2241</v>
      </c>
      <c r="B253" s="1" t="s">
        <v>2242</v>
      </c>
      <c r="C253" s="1" t="s">
        <v>2245</v>
      </c>
      <c r="D253" s="1" t="s">
        <v>2185</v>
      </c>
      <c r="E253" s="1">
        <v>10656697</v>
      </c>
      <c r="F253" s="1">
        <v>4.9339</v>
      </c>
      <c r="G253" s="1">
        <f>PRODUCT(E253:F253)</f>
        <v>52579077.32830001</v>
      </c>
      <c r="H253" s="1">
        <v>272</v>
      </c>
      <c r="I253" s="1">
        <f>QUOTIENT(G253,H253)</f>
        <v>193305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H253" s="1"/>
      <c r="AI253" s="1"/>
      <c r="AJ253" s="1"/>
      <c r="AM253" s="1"/>
      <c r="AN253" s="1"/>
      <c r="AO253" s="1"/>
      <c r="AP253" s="1"/>
      <c r="AQ253" s="1"/>
    </row>
    <row r="254" spans="1:43" ht="12.75">
      <c r="A254" s="1" t="s">
        <v>639</v>
      </c>
      <c r="B254" s="1" t="s">
        <v>640</v>
      </c>
      <c r="C254" s="1" t="s">
        <v>643</v>
      </c>
      <c r="D254" s="1" t="s">
        <v>576</v>
      </c>
      <c r="E254" s="1">
        <v>8385729</v>
      </c>
      <c r="F254" s="1">
        <v>4.1227</v>
      </c>
      <c r="G254" s="1">
        <f>PRODUCT(E254:F254)</f>
        <v>34571844.9483</v>
      </c>
      <c r="H254" s="1">
        <v>182</v>
      </c>
      <c r="I254" s="1">
        <f>QUOTIENT(G254,H254)</f>
        <v>189955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H254" s="1"/>
      <c r="AI254" s="1"/>
      <c r="AJ254" s="1"/>
      <c r="AK254" s="1"/>
      <c r="AM254" s="1"/>
      <c r="AN254" s="1"/>
      <c r="AO254" s="1"/>
      <c r="AP254" s="1"/>
      <c r="AQ254" s="1"/>
    </row>
    <row r="255" spans="1:43" ht="12.75">
      <c r="A255" s="1" t="s">
        <v>5939</v>
      </c>
      <c r="B255" s="1" t="s">
        <v>5940</v>
      </c>
      <c r="C255" s="1" t="s">
        <v>5942</v>
      </c>
      <c r="D255" s="1" t="s">
        <v>5894</v>
      </c>
      <c r="E255" s="1">
        <v>65061665</v>
      </c>
      <c r="F255" s="1">
        <v>2.93</v>
      </c>
      <c r="G255" s="1">
        <f>PRODUCT(E255:F255)</f>
        <v>190630678.45000002</v>
      </c>
      <c r="H255" s="1">
        <v>1017</v>
      </c>
      <c r="I255" s="1">
        <f>QUOTIENT(G255,H255)</f>
        <v>187444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H255" s="1"/>
      <c r="AI255" s="1"/>
      <c r="AJ255" s="1"/>
      <c r="AK255" s="1"/>
      <c r="AM255" s="1"/>
      <c r="AN255" s="1"/>
      <c r="AO255" s="1"/>
      <c r="AP255" s="1"/>
      <c r="AQ255" s="1"/>
    </row>
    <row r="256" spans="1:43" ht="12.75">
      <c r="A256" s="1" t="s">
        <v>70</v>
      </c>
      <c r="B256" s="1" t="s">
        <v>71</v>
      </c>
      <c r="C256" s="1" t="s">
        <v>74</v>
      </c>
      <c r="D256" s="1" t="s">
        <v>44</v>
      </c>
      <c r="E256" s="1">
        <v>8651508</v>
      </c>
      <c r="F256" s="1">
        <v>4.5217</v>
      </c>
      <c r="G256" s="1">
        <f>PRODUCT(E256:F256)</f>
        <v>39119523.7236</v>
      </c>
      <c r="H256" s="1">
        <v>210</v>
      </c>
      <c r="I256" s="1">
        <f>QUOTIENT(G256,H256)</f>
        <v>186283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H256" s="1"/>
      <c r="AI256" s="1"/>
      <c r="AJ256" s="1"/>
      <c r="AM256" s="1"/>
      <c r="AN256" s="1"/>
      <c r="AO256" s="1"/>
      <c r="AP256" s="1"/>
      <c r="AQ256" s="1"/>
    </row>
    <row r="257" spans="1:43" ht="12.75">
      <c r="A257" s="1" t="s">
        <v>5240</v>
      </c>
      <c r="B257" s="1" t="s">
        <v>5241</v>
      </c>
      <c r="C257" s="1" t="s">
        <v>5244</v>
      </c>
      <c r="D257" s="1" t="s">
        <v>1182</v>
      </c>
      <c r="E257" s="1">
        <v>24897585</v>
      </c>
      <c r="F257" s="1">
        <v>3.23</v>
      </c>
      <c r="G257" s="1">
        <f>PRODUCT(E257:F257)</f>
        <v>80419199.55</v>
      </c>
      <c r="H257" s="1">
        <v>441</v>
      </c>
      <c r="I257" s="1">
        <f>QUOTIENT(G257,H257)</f>
        <v>182356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  <c r="AO257" s="1"/>
      <c r="AP257" s="1"/>
      <c r="AQ257" s="1"/>
    </row>
    <row r="258" spans="1:43" ht="12.75">
      <c r="A258" s="1" t="s">
        <v>5395</v>
      </c>
      <c r="B258" s="1" t="s">
        <v>5396</v>
      </c>
      <c r="C258" s="1" t="s">
        <v>5398</v>
      </c>
      <c r="D258" s="1" t="s">
        <v>1615</v>
      </c>
      <c r="E258" s="1">
        <v>168277912</v>
      </c>
      <c r="F258" s="1">
        <v>2.75</v>
      </c>
      <c r="G258" s="1">
        <f>PRODUCT(E258:F258)</f>
        <v>462764258</v>
      </c>
      <c r="H258" s="1">
        <v>2552</v>
      </c>
      <c r="I258" s="1">
        <f>QUOTIENT(G258,H258)</f>
        <v>181333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H258" s="1"/>
      <c r="AI258" s="1"/>
      <c r="AJ258" s="1"/>
      <c r="AK258" s="1"/>
      <c r="AL258" s="1"/>
      <c r="AM258" s="1"/>
      <c r="AN258" s="1"/>
      <c r="AP258" s="1"/>
      <c r="AQ258" s="1"/>
    </row>
    <row r="259" spans="1:43" ht="12.75">
      <c r="A259" s="1" t="s">
        <v>4576</v>
      </c>
      <c r="B259" s="1" t="s">
        <v>4577</v>
      </c>
      <c r="C259" s="1" t="s">
        <v>4580</v>
      </c>
      <c r="D259" s="1" t="s">
        <v>4582</v>
      </c>
      <c r="E259" s="1">
        <v>38044771</v>
      </c>
      <c r="F259" s="1">
        <v>3.8629000000000002</v>
      </c>
      <c r="G259" s="1">
        <f>PRODUCT(E259:F259)</f>
        <v>146963145.8959</v>
      </c>
      <c r="H259" s="1">
        <v>812</v>
      </c>
      <c r="I259" s="1">
        <f>QUOTIENT(G259,H259)</f>
        <v>180989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  <c r="AO259" s="1"/>
      <c r="AP259" s="1"/>
      <c r="AQ259" s="1"/>
    </row>
    <row r="260" spans="1:43" ht="12.75">
      <c r="A260" s="1" t="s">
        <v>1489</v>
      </c>
      <c r="B260" s="1" t="s">
        <v>1490</v>
      </c>
      <c r="C260" s="1" t="s">
        <v>1492</v>
      </c>
      <c r="D260" s="1" t="s">
        <v>1478</v>
      </c>
      <c r="E260" s="1">
        <v>99899695</v>
      </c>
      <c r="F260" s="1">
        <v>3.2</v>
      </c>
      <c r="G260" s="1">
        <f>PRODUCT(E260:F260)</f>
        <v>319679024</v>
      </c>
      <c r="H260" s="1">
        <v>1772</v>
      </c>
      <c r="I260" s="1">
        <f>QUOTIENT(G260,H260)</f>
        <v>180405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H260" s="1"/>
      <c r="AI260" s="1"/>
      <c r="AJ260" s="1"/>
      <c r="AL260" s="1"/>
      <c r="AM260" s="1"/>
      <c r="AN260" s="1"/>
      <c r="AO260" s="1"/>
      <c r="AP260" s="1"/>
      <c r="AQ260" s="1"/>
    </row>
    <row r="261" spans="1:43" ht="12.75">
      <c r="A261" s="1" t="s">
        <v>6455</v>
      </c>
      <c r="B261" s="1" t="s">
        <v>6456</v>
      </c>
      <c r="C261" s="1" t="s">
        <v>6459</v>
      </c>
      <c r="D261" s="1" t="s">
        <v>2134</v>
      </c>
      <c r="E261" s="1">
        <v>23713691</v>
      </c>
      <c r="F261" s="1">
        <v>3.16</v>
      </c>
      <c r="G261" s="1">
        <f>PRODUCT(E261:F261)</f>
        <v>74935263.56</v>
      </c>
      <c r="H261" s="1">
        <v>418</v>
      </c>
      <c r="I261" s="1">
        <f>QUOTIENT(G261,H261)</f>
        <v>179270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H261" s="1"/>
      <c r="AI261" s="1"/>
      <c r="AJ261" s="1"/>
      <c r="AM261" s="1"/>
      <c r="AN261" s="1"/>
      <c r="AO261" s="1"/>
      <c r="AP261" s="1"/>
      <c r="AQ261" s="1"/>
    </row>
    <row r="262" spans="1:43" ht="12.75">
      <c r="A262" s="1" t="s">
        <v>2372</v>
      </c>
      <c r="B262" s="1" t="s">
        <v>2373</v>
      </c>
      <c r="C262" s="1" t="s">
        <v>2375</v>
      </c>
      <c r="D262" s="1" t="s">
        <v>2363</v>
      </c>
      <c r="E262" s="1">
        <v>13487517</v>
      </c>
      <c r="F262" s="1">
        <v>3.3563</v>
      </c>
      <c r="G262" s="1">
        <f>PRODUCT(E262:F262)</f>
        <v>45268153.3071</v>
      </c>
      <c r="H262" s="1">
        <v>257</v>
      </c>
      <c r="I262" s="1">
        <f>QUOTIENT(G262,H262)</f>
        <v>176140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H262" s="1"/>
      <c r="AI262" s="1"/>
      <c r="AJ262" s="1"/>
      <c r="AM262" s="1"/>
      <c r="AN262" s="1"/>
      <c r="AO262" s="1"/>
      <c r="AP262" s="1"/>
      <c r="AQ262" s="1"/>
    </row>
    <row r="263" spans="1:43" ht="12.75">
      <c r="A263" s="1" t="s">
        <v>2880</v>
      </c>
      <c r="B263" s="1" t="s">
        <v>2881</v>
      </c>
      <c r="C263" s="1" t="s">
        <v>2883</v>
      </c>
      <c r="D263" s="1" t="s">
        <v>1344</v>
      </c>
      <c r="E263" s="1">
        <v>44351415</v>
      </c>
      <c r="F263" s="1">
        <v>3.24</v>
      </c>
      <c r="G263" s="1">
        <f>PRODUCT(E263:F263)</f>
        <v>143698584.60000002</v>
      </c>
      <c r="H263" s="1">
        <v>827</v>
      </c>
      <c r="I263" s="1">
        <f>QUOTIENT(G263,H263)</f>
        <v>173758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  <c r="AO263" s="1"/>
      <c r="AP263" s="1"/>
      <c r="AQ263" s="1"/>
    </row>
    <row r="264" spans="1:43" ht="12.75">
      <c r="A264" s="1" t="s">
        <v>4516</v>
      </c>
      <c r="B264" s="1" t="s">
        <v>4517</v>
      </c>
      <c r="C264" s="1" t="s">
        <v>4519</v>
      </c>
      <c r="D264" s="1" t="s">
        <v>4521</v>
      </c>
      <c r="E264" s="1">
        <v>43189581</v>
      </c>
      <c r="F264" s="1">
        <v>3.71</v>
      </c>
      <c r="G264" s="1">
        <f>PRODUCT(E264:F264)</f>
        <v>160233345.51</v>
      </c>
      <c r="H264" s="1">
        <v>929</v>
      </c>
      <c r="I264" s="1">
        <f>QUOTIENT(G264,H264)</f>
        <v>172479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H264" s="1"/>
      <c r="AI264" s="1"/>
      <c r="AJ264" s="1"/>
      <c r="AM264" s="1"/>
      <c r="AN264" s="1"/>
      <c r="AP264" s="1"/>
      <c r="AQ264" s="1"/>
    </row>
    <row r="265" spans="1:43" ht="12.75">
      <c r="A265" s="1" t="s">
        <v>6814</v>
      </c>
      <c r="B265" s="1" t="s">
        <v>6815</v>
      </c>
      <c r="C265" s="1" t="s">
        <v>6707</v>
      </c>
      <c r="D265" s="1" t="s">
        <v>6707</v>
      </c>
      <c r="E265" s="1">
        <v>128560894</v>
      </c>
      <c r="F265" s="1">
        <v>4.0344</v>
      </c>
      <c r="G265" s="1">
        <f>PRODUCT(E265:F265)</f>
        <v>518666070.75359994</v>
      </c>
      <c r="H265" s="1">
        <v>3012</v>
      </c>
      <c r="I265" s="1">
        <f>QUOTIENT(G265,H265)</f>
        <v>172199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H265" s="1"/>
      <c r="AI265" s="1"/>
      <c r="AJ265" s="1"/>
      <c r="AK265" s="1"/>
      <c r="AM265" s="1"/>
      <c r="AN265" s="1"/>
      <c r="AO265" s="1"/>
      <c r="AP265" s="1"/>
      <c r="AQ265" s="1"/>
    </row>
    <row r="266" spans="1:43" ht="12.75">
      <c r="A266" s="1" t="s">
        <v>251</v>
      </c>
      <c r="B266" s="1" t="s">
        <v>252</v>
      </c>
      <c r="C266" s="1" t="s">
        <v>1752</v>
      </c>
      <c r="D266" s="1" t="s">
        <v>242</v>
      </c>
      <c r="E266" s="1">
        <v>12173295</v>
      </c>
      <c r="F266" s="1">
        <v>4.1101</v>
      </c>
      <c r="G266" s="1">
        <f>PRODUCT(E266:F266)</f>
        <v>50033459.7795</v>
      </c>
      <c r="H266" s="1">
        <v>294</v>
      </c>
      <c r="I266" s="1">
        <f>QUOTIENT(G266,H266)</f>
        <v>170181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H266" s="1"/>
      <c r="AI266" s="1"/>
      <c r="AJ266" s="1"/>
      <c r="AK266" s="1"/>
      <c r="AM266" s="1"/>
      <c r="AN266" s="1"/>
      <c r="AO266" s="1"/>
      <c r="AP266" s="1"/>
      <c r="AQ266" s="1"/>
    </row>
    <row r="267" spans="1:43" ht="12.75">
      <c r="A267" s="1" t="s">
        <v>3999</v>
      </c>
      <c r="B267" s="1" t="s">
        <v>4000</v>
      </c>
      <c r="C267" s="1" t="s">
        <v>3917</v>
      </c>
      <c r="D267" s="1" t="s">
        <v>3919</v>
      </c>
      <c r="E267" s="1">
        <v>28245570</v>
      </c>
      <c r="F267" s="1">
        <v>2.7</v>
      </c>
      <c r="G267" s="1">
        <f>PRODUCT(E267:F267)</f>
        <v>76263039</v>
      </c>
      <c r="H267" s="1">
        <v>450</v>
      </c>
      <c r="I267" s="1">
        <f>QUOTIENT(G267,H267)</f>
        <v>169473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H267" s="1"/>
      <c r="AI267" s="1"/>
      <c r="AJ267" s="1"/>
      <c r="AM267" s="1"/>
      <c r="AN267" s="1"/>
      <c r="AP267" s="1"/>
      <c r="AQ267" s="1"/>
    </row>
    <row r="268" spans="1:43" ht="12.75">
      <c r="A268" s="1" t="s">
        <v>1890</v>
      </c>
      <c r="B268" s="1" t="s">
        <v>1891</v>
      </c>
      <c r="C268" s="1" t="s">
        <v>1894</v>
      </c>
      <c r="D268" s="1" t="s">
        <v>1896</v>
      </c>
      <c r="E268" s="1">
        <v>65742513</v>
      </c>
      <c r="F268" s="1">
        <v>3.61</v>
      </c>
      <c r="G268" s="1">
        <f>PRODUCT(E268:F268)</f>
        <v>237330471.92999998</v>
      </c>
      <c r="H268" s="1">
        <v>1404</v>
      </c>
      <c r="I268" s="1">
        <f>QUOTIENT(G268,H268)</f>
        <v>169038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  <c r="AO268" s="1"/>
      <c r="AP268" s="1"/>
      <c r="AQ268" s="1"/>
    </row>
    <row r="269" spans="1:43" ht="12.75">
      <c r="A269" s="1" t="s">
        <v>4836</v>
      </c>
      <c r="B269" s="1" t="s">
        <v>4837</v>
      </c>
      <c r="C269" s="1" t="s">
        <v>480</v>
      </c>
      <c r="D269" s="1" t="s">
        <v>4816</v>
      </c>
      <c r="E269" s="1">
        <v>11780925</v>
      </c>
      <c r="F269" s="1">
        <v>4.58</v>
      </c>
      <c r="G269" s="1">
        <f>PRODUCT(E269:F269)</f>
        <v>53956636.5</v>
      </c>
      <c r="H269" s="1">
        <v>325</v>
      </c>
      <c r="I269" s="1">
        <f>QUOTIENT(G269,H269)</f>
        <v>166020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M269" s="1"/>
      <c r="AN269" s="1"/>
      <c r="AO269" s="1"/>
      <c r="AP269" s="1"/>
      <c r="AQ269" s="1"/>
    </row>
    <row r="270" spans="1:43" ht="12.75">
      <c r="A270" s="1" t="s">
        <v>6429</v>
      </c>
      <c r="B270" s="1" t="s">
        <v>6430</v>
      </c>
      <c r="C270" s="1" t="s">
        <v>6432</v>
      </c>
      <c r="D270" s="1" t="s">
        <v>2134</v>
      </c>
      <c r="E270" s="1">
        <v>30832593</v>
      </c>
      <c r="F270" s="1">
        <v>3.68</v>
      </c>
      <c r="G270" s="1">
        <f>PRODUCT(E270:F270)</f>
        <v>113463942.24000001</v>
      </c>
      <c r="H270" s="1">
        <v>686</v>
      </c>
      <c r="I270" s="1">
        <f>QUOTIENT(G270,H270)</f>
        <v>165399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  <c r="AO270" s="1"/>
      <c r="AP270" s="1"/>
      <c r="AQ270" s="1"/>
    </row>
    <row r="271" spans="1:43" ht="12.75">
      <c r="A271" s="1" t="s">
        <v>5599</v>
      </c>
      <c r="B271" s="1" t="s">
        <v>5600</v>
      </c>
      <c r="C271" s="1" t="s">
        <v>5602</v>
      </c>
      <c r="D271" s="1" t="s">
        <v>5520</v>
      </c>
      <c r="E271" s="1">
        <v>8859160</v>
      </c>
      <c r="F271" s="1">
        <v>5.872800000000001</v>
      </c>
      <c r="G271" s="1">
        <f>PRODUCT(E271:F271)</f>
        <v>52028074.848000005</v>
      </c>
      <c r="H271" s="1">
        <v>315</v>
      </c>
      <c r="I271" s="1">
        <f>QUOTIENT(G271,H271)</f>
        <v>165168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H271" s="1"/>
      <c r="AI271" s="1"/>
      <c r="AJ271" s="1"/>
      <c r="AK271" s="1"/>
      <c r="AM271" s="1"/>
      <c r="AN271" s="1"/>
      <c r="AO271" s="1"/>
      <c r="AP271" s="1"/>
      <c r="AQ271" s="1"/>
    </row>
    <row r="272" spans="1:43" ht="12.75">
      <c r="A272" s="1" t="s">
        <v>4659</v>
      </c>
      <c r="B272" s="1" t="s">
        <v>4660</v>
      </c>
      <c r="C272" s="1" t="s">
        <v>1530</v>
      </c>
      <c r="D272" s="1" t="s">
        <v>1106</v>
      </c>
      <c r="E272" s="1">
        <v>31766140</v>
      </c>
      <c r="F272" s="1">
        <v>2.75</v>
      </c>
      <c r="G272" s="1">
        <f>PRODUCT(E272:F272)</f>
        <v>87356885</v>
      </c>
      <c r="H272" s="1">
        <v>533</v>
      </c>
      <c r="I272" s="1">
        <f>QUOTIENT(G272,H272)</f>
        <v>163896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H272" s="1"/>
      <c r="AI272" s="1"/>
      <c r="AJ272" s="1"/>
      <c r="AM272" s="1"/>
      <c r="AN272" s="1"/>
      <c r="AO272" s="1"/>
      <c r="AP272" s="1"/>
      <c r="AQ272" s="1"/>
    </row>
    <row r="273" spans="1:43" ht="12.75">
      <c r="A273" s="1" t="s">
        <v>6279</v>
      </c>
      <c r="B273" s="1" t="s">
        <v>6280</v>
      </c>
      <c r="C273" s="1" t="s">
        <v>6282</v>
      </c>
      <c r="D273" s="1" t="s">
        <v>6284</v>
      </c>
      <c r="E273" s="1">
        <v>51592832</v>
      </c>
      <c r="F273" s="1">
        <v>3.46</v>
      </c>
      <c r="G273" s="1">
        <f>PRODUCT(E273:F273)</f>
        <v>178511198.72</v>
      </c>
      <c r="H273" s="1">
        <v>1103</v>
      </c>
      <c r="I273" s="1">
        <f>QUOTIENT(G273,H273)</f>
        <v>161841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H273" s="1"/>
      <c r="AI273" s="1"/>
      <c r="AJ273" s="1"/>
      <c r="AM273" s="1"/>
      <c r="AN273" s="1"/>
      <c r="AO273" s="1"/>
      <c r="AP273" s="1"/>
      <c r="AQ273" s="1"/>
    </row>
    <row r="274" spans="1:43" ht="12.75">
      <c r="A274" s="1" t="s">
        <v>1156</v>
      </c>
      <c r="B274" s="1" t="s">
        <v>1157</v>
      </c>
      <c r="C274" s="1" t="s">
        <v>1159</v>
      </c>
      <c r="D274" s="1" t="s">
        <v>1161</v>
      </c>
      <c r="E274" s="1">
        <v>23264407</v>
      </c>
      <c r="F274" s="1">
        <v>3.79</v>
      </c>
      <c r="G274" s="1">
        <f>PRODUCT(E274:F274)</f>
        <v>88172102.53</v>
      </c>
      <c r="H274" s="1">
        <v>545</v>
      </c>
      <c r="I274" s="1">
        <f>QUOTIENT(G274,H274)</f>
        <v>161783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H274" s="1"/>
      <c r="AI274" s="1"/>
      <c r="AJ274" s="1"/>
      <c r="AK274" s="1"/>
      <c r="AM274" s="1"/>
      <c r="AN274" s="1"/>
      <c r="AO274" s="1"/>
      <c r="AP274" s="1"/>
      <c r="AQ274" s="1"/>
    </row>
    <row r="275" spans="1:42" ht="12.75">
      <c r="A275" s="1" t="s">
        <v>2022</v>
      </c>
      <c r="B275" s="1" t="s">
        <v>2023</v>
      </c>
      <c r="C275" s="1" t="s">
        <v>2026</v>
      </c>
      <c r="D275" s="1" t="s">
        <v>2013</v>
      </c>
      <c r="E275" s="1">
        <v>16832416</v>
      </c>
      <c r="F275" s="1">
        <v>3.6062000000000003</v>
      </c>
      <c r="G275" s="1">
        <f>PRODUCT(E275:F275)</f>
        <v>60701058.57920001</v>
      </c>
      <c r="H275" s="1">
        <v>378</v>
      </c>
      <c r="I275" s="1">
        <f>QUOTIENT(G275,H275)</f>
        <v>160584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M275" s="1"/>
      <c r="AN275" s="1"/>
      <c r="AO275" s="1"/>
      <c r="AP275" s="1"/>
    </row>
    <row r="276" spans="1:43" ht="12.75">
      <c r="A276" s="1" t="s">
        <v>3556</v>
      </c>
      <c r="B276" s="1" t="s">
        <v>3557</v>
      </c>
      <c r="C276" s="1" t="s">
        <v>3560</v>
      </c>
      <c r="D276" s="1" t="s">
        <v>3562</v>
      </c>
      <c r="E276" s="1">
        <v>10466283</v>
      </c>
      <c r="F276" s="1">
        <v>5.5517</v>
      </c>
      <c r="G276" s="1">
        <f>PRODUCT(E276:F276)</f>
        <v>58105663.3311</v>
      </c>
      <c r="H276" s="1">
        <v>369</v>
      </c>
      <c r="I276" s="1">
        <f>QUOTIENT(G276,H276)</f>
        <v>157467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H276" s="1"/>
      <c r="AI276" s="1"/>
      <c r="AJ276" s="1"/>
      <c r="AK276" s="1"/>
      <c r="AM276" s="1"/>
      <c r="AN276" s="1"/>
      <c r="AO276" s="1"/>
      <c r="AP276" s="1"/>
      <c r="AQ276" s="1"/>
    </row>
    <row r="277" spans="1:42" ht="12.75">
      <c r="A277" s="1" t="s">
        <v>4592</v>
      </c>
      <c r="B277" s="1" t="s">
        <v>4593</v>
      </c>
      <c r="C277" s="1" t="s">
        <v>4595</v>
      </c>
      <c r="D277" s="1" t="s">
        <v>4582</v>
      </c>
      <c r="E277" s="1">
        <v>53033603</v>
      </c>
      <c r="F277" s="1">
        <v>4.1613</v>
      </c>
      <c r="G277" s="1">
        <f>PRODUCT(E277:F277)</f>
        <v>220688732.1639</v>
      </c>
      <c r="H277" s="1">
        <v>1405</v>
      </c>
      <c r="I277" s="1">
        <f>QUOTIENT(G277,H277)</f>
        <v>157073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H277" s="1"/>
      <c r="AI277" s="1"/>
      <c r="AJ277" s="1"/>
      <c r="AM277" s="1"/>
      <c r="AN277" s="1"/>
      <c r="AP277" s="1"/>
    </row>
    <row r="278" spans="1:43" ht="12.75">
      <c r="A278" s="1" t="s">
        <v>6579</v>
      </c>
      <c r="B278" s="1" t="s">
        <v>6580</v>
      </c>
      <c r="C278" s="1" t="s">
        <v>1445</v>
      </c>
      <c r="D278" s="1" t="s">
        <v>3336</v>
      </c>
      <c r="E278" s="1">
        <v>19000442</v>
      </c>
      <c r="F278" s="1">
        <v>3.3297000000000003</v>
      </c>
      <c r="G278" s="1">
        <f>PRODUCT(E278:F278)</f>
        <v>63265771.727400005</v>
      </c>
      <c r="H278" s="1">
        <v>408</v>
      </c>
      <c r="I278" s="1">
        <f>QUOTIENT(G278,H278)</f>
        <v>155063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  <c r="AO278" s="1"/>
      <c r="AP278" s="1"/>
      <c r="AQ278" s="1"/>
    </row>
    <row r="279" spans="1:43" ht="12.75">
      <c r="A279" s="1" t="s">
        <v>2679</v>
      </c>
      <c r="B279" s="1" t="s">
        <v>2680</v>
      </c>
      <c r="C279" s="1" t="s">
        <v>2683</v>
      </c>
      <c r="D279" s="1" t="s">
        <v>2006</v>
      </c>
      <c r="E279" s="1">
        <v>54728636</v>
      </c>
      <c r="F279" s="1">
        <v>4.1634</v>
      </c>
      <c r="G279" s="1">
        <f>PRODUCT(E279:F279)</f>
        <v>227857203.12240002</v>
      </c>
      <c r="H279" s="1">
        <v>1486</v>
      </c>
      <c r="I279" s="1">
        <f>QUOTIENT(G279,H279)</f>
        <v>153335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  <c r="AO279" s="1"/>
      <c r="AP279" s="1"/>
      <c r="AQ279" s="1"/>
    </row>
    <row r="280" spans="1:43" ht="12.75">
      <c r="A280" s="1" t="s">
        <v>1950</v>
      </c>
      <c r="B280" s="1" t="s">
        <v>1951</v>
      </c>
      <c r="C280" s="1" t="s">
        <v>1953</v>
      </c>
      <c r="D280" s="1" t="s">
        <v>1955</v>
      </c>
      <c r="E280" s="1">
        <v>17797101</v>
      </c>
      <c r="F280" s="1">
        <v>2.75</v>
      </c>
      <c r="G280" s="1">
        <f>PRODUCT(E280:F280)</f>
        <v>48942027.75</v>
      </c>
      <c r="H280" s="1">
        <v>320</v>
      </c>
      <c r="I280" s="1">
        <f>QUOTIENT(G280,H280)</f>
        <v>152943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H280" s="1"/>
      <c r="AI280" s="1"/>
      <c r="AJ280" s="1"/>
      <c r="AM280" s="1"/>
      <c r="AN280" s="1"/>
      <c r="AO280" s="1"/>
      <c r="AP280" s="1"/>
      <c r="AQ280" s="1"/>
    </row>
    <row r="281" spans="1:43" ht="12.75">
      <c r="A281" s="1" t="s">
        <v>2473</v>
      </c>
      <c r="B281" s="1" t="s">
        <v>2474</v>
      </c>
      <c r="C281" s="1" t="s">
        <v>2476</v>
      </c>
      <c r="D281" s="1" t="s">
        <v>2419</v>
      </c>
      <c r="E281" s="1">
        <v>28066621</v>
      </c>
      <c r="F281" s="1">
        <v>3.2924</v>
      </c>
      <c r="G281" s="1">
        <f>PRODUCT(E281:F281)</f>
        <v>92406542.98040001</v>
      </c>
      <c r="H281" s="1">
        <v>605</v>
      </c>
      <c r="I281" s="1">
        <f>QUOTIENT(G281,H281)</f>
        <v>152738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H281" s="1"/>
      <c r="AI281" s="1"/>
      <c r="AJ281" s="1"/>
      <c r="AK281" s="1"/>
      <c r="AM281" s="1"/>
      <c r="AN281" s="1"/>
      <c r="AP281" s="1"/>
      <c r="AQ281" s="1"/>
    </row>
    <row r="282" spans="1:43" ht="12.75">
      <c r="A282" s="1" t="s">
        <v>3090</v>
      </c>
      <c r="B282" s="1" t="s">
        <v>3091</v>
      </c>
      <c r="C282" s="1" t="s">
        <v>3093</v>
      </c>
      <c r="D282" s="1" t="s">
        <v>3095</v>
      </c>
      <c r="E282" s="1">
        <v>7279065</v>
      </c>
      <c r="F282" s="1">
        <v>4.5502</v>
      </c>
      <c r="G282" s="1">
        <f>PRODUCT(E282:F282)</f>
        <v>33121201.563</v>
      </c>
      <c r="H282" s="1">
        <v>217</v>
      </c>
      <c r="I282" s="1">
        <f>QUOTIENT(G282,H282)</f>
        <v>152632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H282" s="1"/>
      <c r="AI282" s="1"/>
      <c r="AJ282" s="1"/>
      <c r="AK282" s="1"/>
      <c r="AM282" s="1"/>
      <c r="AN282" s="1"/>
      <c r="AP282" s="1"/>
      <c r="AQ282" s="1"/>
    </row>
    <row r="283" spans="1:43" ht="12.75">
      <c r="A283" s="1" t="s">
        <v>1682</v>
      </c>
      <c r="B283" s="1" t="s">
        <v>1683</v>
      </c>
      <c r="C283" s="1" t="s">
        <v>1685</v>
      </c>
      <c r="D283" s="1" t="s">
        <v>1672</v>
      </c>
      <c r="E283" s="1">
        <v>40639338</v>
      </c>
      <c r="F283" s="1">
        <v>4.2612000000000005</v>
      </c>
      <c r="G283" s="1">
        <f>PRODUCT(E283:F283)</f>
        <v>173172347.08560002</v>
      </c>
      <c r="H283" s="1">
        <v>1136</v>
      </c>
      <c r="I283" s="1">
        <f>QUOTIENT(G283,H283)</f>
        <v>152440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H283" s="1"/>
      <c r="AI283" s="1"/>
      <c r="AJ283" s="1"/>
      <c r="AK283" s="1"/>
      <c r="AM283" s="1"/>
      <c r="AN283" s="1"/>
      <c r="AO283" s="1"/>
      <c r="AP283" s="1"/>
      <c r="AQ283" s="1"/>
    </row>
    <row r="284" spans="1:42" ht="12.75">
      <c r="A284" s="1" t="s">
        <v>5060</v>
      </c>
      <c r="B284" s="1" t="s">
        <v>5061</v>
      </c>
      <c r="C284" s="1" t="s">
        <v>3447</v>
      </c>
      <c r="D284" s="1" t="s">
        <v>5027</v>
      </c>
      <c r="E284" s="1">
        <v>14322471</v>
      </c>
      <c r="F284" s="1">
        <v>3.35</v>
      </c>
      <c r="G284" s="1">
        <f>PRODUCT(E284:F284)</f>
        <v>47980277.85</v>
      </c>
      <c r="H284" s="1">
        <v>315</v>
      </c>
      <c r="I284" s="1">
        <f>QUOTIENT(G284,H284)</f>
        <v>152318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H284" s="1"/>
      <c r="AI284" s="1"/>
      <c r="AJ284" s="1"/>
      <c r="AK284" s="1"/>
      <c r="AM284" s="1"/>
      <c r="AN284" s="1"/>
      <c r="AO284" s="1"/>
      <c r="AP284" s="1"/>
    </row>
    <row r="285" spans="1:43" ht="12.75">
      <c r="A285" s="1" t="s">
        <v>5611</v>
      </c>
      <c r="B285" s="1" t="s">
        <v>5612</v>
      </c>
      <c r="C285" s="1" t="s">
        <v>5614</v>
      </c>
      <c r="D285" s="1" t="s">
        <v>3866</v>
      </c>
      <c r="E285" s="1">
        <v>7629729</v>
      </c>
      <c r="F285" s="1">
        <v>3.36</v>
      </c>
      <c r="G285" s="1">
        <f>PRODUCT(E285:F285)</f>
        <v>25635889.439999998</v>
      </c>
      <c r="H285" s="1">
        <v>170</v>
      </c>
      <c r="I285" s="1">
        <f>QUOTIENT(G285,H285)</f>
        <v>150799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>
      <c r="A286" s="1" t="s">
        <v>3834</v>
      </c>
      <c r="B286" s="1" t="s">
        <v>3835</v>
      </c>
      <c r="C286" s="1" t="s">
        <v>162</v>
      </c>
      <c r="D286" s="1" t="s">
        <v>3838</v>
      </c>
      <c r="E286" s="1">
        <v>12052297</v>
      </c>
      <c r="F286" s="1">
        <v>4.1530000000000005</v>
      </c>
      <c r="G286" s="1">
        <f>PRODUCT(E286:F286)</f>
        <v>50053189.44100001</v>
      </c>
      <c r="H286" s="1">
        <v>334</v>
      </c>
      <c r="I286" s="1">
        <f>QUOTIENT(G286,H286)</f>
        <v>149859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H286" s="1"/>
      <c r="AI286" s="1"/>
      <c r="AJ286" s="1"/>
      <c r="AK286" s="1"/>
      <c r="AM286" s="1"/>
      <c r="AN286" s="1"/>
      <c r="AP286" s="1"/>
      <c r="AQ286" s="1"/>
    </row>
    <row r="287" spans="1:43" ht="12.75">
      <c r="A287" s="1" t="s">
        <v>5766</v>
      </c>
      <c r="B287" s="1" t="s">
        <v>5767</v>
      </c>
      <c r="C287" s="1" t="s">
        <v>5769</v>
      </c>
      <c r="D287" s="1" t="s">
        <v>5771</v>
      </c>
      <c r="E287" s="1">
        <v>15339400</v>
      </c>
      <c r="F287" s="1">
        <v>2.85</v>
      </c>
      <c r="G287" s="1">
        <f>PRODUCT(E287:F287)</f>
        <v>43717290</v>
      </c>
      <c r="H287" s="1">
        <v>295</v>
      </c>
      <c r="I287" s="1">
        <f>QUOTIENT(G287,H287)</f>
        <v>148194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H287" s="1"/>
      <c r="AI287" s="1"/>
      <c r="AJ287" s="1"/>
      <c r="AM287" s="1"/>
      <c r="AN287" s="1"/>
      <c r="AO287" s="1"/>
      <c r="AP287" s="1"/>
      <c r="AQ287" s="1"/>
    </row>
    <row r="288" spans="1:43" ht="12.75">
      <c r="A288" s="1" t="s">
        <v>1350</v>
      </c>
      <c r="B288" s="1" t="s">
        <v>1351</v>
      </c>
      <c r="C288" s="1" t="s">
        <v>1353</v>
      </c>
      <c r="D288" s="1" t="s">
        <v>1321</v>
      </c>
      <c r="E288" s="1">
        <v>83456070</v>
      </c>
      <c r="F288" s="1">
        <v>3.4</v>
      </c>
      <c r="G288" s="1">
        <f>PRODUCT(E288:F288)</f>
        <v>283750638</v>
      </c>
      <c r="H288" s="1">
        <v>1937</v>
      </c>
      <c r="I288" s="1">
        <f>QUOTIENT(G288,H288)</f>
        <v>146489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H288" s="1"/>
      <c r="AI288" s="1"/>
      <c r="AJ288" s="1"/>
      <c r="AM288" s="1"/>
      <c r="AN288" s="1"/>
      <c r="AO288" s="1"/>
      <c r="AP288" s="1"/>
      <c r="AQ288" s="1"/>
    </row>
    <row r="289" spans="1:43" ht="12.75">
      <c r="A289" s="1" t="s">
        <v>1127</v>
      </c>
      <c r="B289" s="1" t="s">
        <v>1128</v>
      </c>
      <c r="C289" s="1" t="s">
        <v>1130</v>
      </c>
      <c r="D289" s="1" t="s">
        <v>1114</v>
      </c>
      <c r="E289" s="1">
        <v>29521132</v>
      </c>
      <c r="F289" s="1">
        <v>3.6112</v>
      </c>
      <c r="G289" s="1">
        <f>PRODUCT(E289:F289)</f>
        <v>106606711.87840001</v>
      </c>
      <c r="H289" s="1">
        <v>735</v>
      </c>
      <c r="I289" s="1">
        <f>QUOTIENT(G289,H289)</f>
        <v>145043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H289" s="1"/>
      <c r="AI289" s="1"/>
      <c r="AJ289" s="1"/>
      <c r="AM289" s="1"/>
      <c r="AN289" s="1"/>
      <c r="AO289" s="1"/>
      <c r="AP289" s="1"/>
      <c r="AQ289" s="1"/>
    </row>
    <row r="290" spans="1:43" ht="12.75">
      <c r="A290" s="1" t="s">
        <v>706</v>
      </c>
      <c r="B290" s="1" t="s">
        <v>707</v>
      </c>
      <c r="C290" s="1" t="s">
        <v>710</v>
      </c>
      <c r="D290" s="1" t="s">
        <v>712</v>
      </c>
      <c r="E290" s="1">
        <v>8653605</v>
      </c>
      <c r="F290" s="1">
        <v>3.88</v>
      </c>
      <c r="G290" s="1">
        <f>PRODUCT(E290:F290)</f>
        <v>33575987.4</v>
      </c>
      <c r="H290" s="1">
        <v>233</v>
      </c>
      <c r="I290" s="1">
        <f>QUOTIENT(G290,H290)</f>
        <v>144102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H290" s="1"/>
      <c r="AI290" s="1"/>
      <c r="AJ290" s="1"/>
      <c r="AK290" s="1"/>
      <c r="AM290" s="1"/>
      <c r="AN290" s="1"/>
      <c r="AP290" s="1"/>
      <c r="AQ290" s="1"/>
    </row>
    <row r="291" spans="1:43" ht="12.75">
      <c r="A291" s="1" t="s">
        <v>4722</v>
      </c>
      <c r="B291" s="1" t="s">
        <v>4723</v>
      </c>
      <c r="C291" s="1" t="s">
        <v>4725</v>
      </c>
      <c r="D291" s="1" t="s">
        <v>1106</v>
      </c>
      <c r="E291" s="1">
        <v>15755477</v>
      </c>
      <c r="F291" s="1">
        <v>3.4090000000000003</v>
      </c>
      <c r="G291" s="1">
        <f>PRODUCT(E291:F291)</f>
        <v>53710421.093</v>
      </c>
      <c r="H291" s="1">
        <v>376</v>
      </c>
      <c r="I291" s="1">
        <f>QUOTIENT(G291,H291)</f>
        <v>142846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  <c r="AO291" s="1"/>
      <c r="AP291" s="1"/>
      <c r="AQ291" s="1"/>
    </row>
    <row r="292" spans="1:43" ht="12.75">
      <c r="A292" s="1" t="s">
        <v>5095</v>
      </c>
      <c r="B292" s="1" t="s">
        <v>5096</v>
      </c>
      <c r="C292" s="1" t="s">
        <v>5098</v>
      </c>
      <c r="D292" s="1" t="s">
        <v>3370</v>
      </c>
      <c r="E292" s="1">
        <v>18963510</v>
      </c>
      <c r="F292" s="1">
        <v>3.74</v>
      </c>
      <c r="G292" s="1">
        <f>PRODUCT(E292:F292)</f>
        <v>70923527.4</v>
      </c>
      <c r="H292" s="1">
        <v>498</v>
      </c>
      <c r="I292" s="1">
        <f>QUOTIENT(G292,H292)</f>
        <v>142416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>
      <c r="A293" s="1" t="s">
        <v>475</v>
      </c>
      <c r="B293" s="1" t="s">
        <v>3171</v>
      </c>
      <c r="C293" s="1" t="s">
        <v>3173</v>
      </c>
      <c r="D293" s="1" t="s">
        <v>467</v>
      </c>
      <c r="E293" s="1">
        <v>53572695</v>
      </c>
      <c r="F293" s="1">
        <v>3.53</v>
      </c>
      <c r="G293" s="1">
        <f>PRODUCT(E293:F293)</f>
        <v>189111613.35</v>
      </c>
      <c r="H293" s="1">
        <v>1328</v>
      </c>
      <c r="I293" s="1">
        <f>QUOTIENT(G293,H293)</f>
        <v>142403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  <c r="AO293" s="1"/>
      <c r="AP293" s="1"/>
      <c r="AQ293" s="1"/>
    </row>
    <row r="294" spans="1:43" ht="12.75">
      <c r="A294" s="1" t="s">
        <v>571</v>
      </c>
      <c r="B294" s="1" t="s">
        <v>572</v>
      </c>
      <c r="C294" s="1" t="s">
        <v>574</v>
      </c>
      <c r="D294" s="1" t="s">
        <v>576</v>
      </c>
      <c r="E294" s="1">
        <v>10291258</v>
      </c>
      <c r="F294" s="1">
        <v>3.4985000000000004</v>
      </c>
      <c r="G294" s="1">
        <f>PRODUCT(E294:F294)</f>
        <v>36003966.113000005</v>
      </c>
      <c r="H294" s="1">
        <v>264</v>
      </c>
      <c r="I294" s="1">
        <f>QUOTIENT(G294,H294)</f>
        <v>136378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  <c r="AP294" s="1"/>
      <c r="AQ294" s="1"/>
    </row>
    <row r="295" spans="1:43" ht="12.75">
      <c r="A295" s="1" t="s">
        <v>4226</v>
      </c>
      <c r="B295" s="1" t="s">
        <v>4227</v>
      </c>
      <c r="C295" s="1" t="s">
        <v>4230</v>
      </c>
      <c r="D295" s="1" t="s">
        <v>4219</v>
      </c>
      <c r="E295" s="1">
        <v>25031580</v>
      </c>
      <c r="F295" s="1">
        <v>2.75</v>
      </c>
      <c r="G295" s="1">
        <f>PRODUCT(E295:F295)</f>
        <v>68836845</v>
      </c>
      <c r="H295" s="1">
        <v>517</v>
      </c>
      <c r="I295" s="1">
        <f>QUOTIENT(G295,H295)</f>
        <v>133146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H295" s="1"/>
      <c r="AI295" s="1"/>
      <c r="AJ295" s="1"/>
      <c r="AK295" s="1"/>
      <c r="AM295" s="1"/>
      <c r="AN295" s="1"/>
      <c r="AO295" s="1"/>
      <c r="AP295" s="1"/>
      <c r="AQ295" s="1"/>
    </row>
    <row r="296" spans="1:43" ht="12.75">
      <c r="A296" s="1" t="s">
        <v>4949</v>
      </c>
      <c r="B296" s="1" t="s">
        <v>4950</v>
      </c>
      <c r="C296" s="1" t="s">
        <v>937</v>
      </c>
      <c r="D296" s="1" t="s">
        <v>4942</v>
      </c>
      <c r="E296" s="1">
        <v>38166265</v>
      </c>
      <c r="F296" s="1">
        <v>3.6312</v>
      </c>
      <c r="G296" s="1">
        <f>PRODUCT(E296:F296)</f>
        <v>138589341.468</v>
      </c>
      <c r="H296" s="1">
        <v>1060</v>
      </c>
      <c r="I296" s="1">
        <f>QUOTIENT(G296,H296)</f>
        <v>130744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H296" s="1"/>
      <c r="AI296" s="1"/>
      <c r="AJ296" s="1"/>
      <c r="AK296" s="1"/>
      <c r="AM296" s="1"/>
      <c r="AN296" s="1"/>
      <c r="AP296" s="1"/>
      <c r="AQ296" s="1"/>
    </row>
    <row r="297" spans="1:43" ht="12.75">
      <c r="A297" s="1" t="s">
        <v>2504</v>
      </c>
      <c r="B297" s="1" t="s">
        <v>2505</v>
      </c>
      <c r="C297" s="1" t="s">
        <v>2508</v>
      </c>
      <c r="D297" s="1" t="s">
        <v>2419</v>
      </c>
      <c r="E297" s="1">
        <v>29631033</v>
      </c>
      <c r="F297" s="1">
        <v>4.53</v>
      </c>
      <c r="G297" s="1">
        <f>PRODUCT(E297:F297)</f>
        <v>134228579.49</v>
      </c>
      <c r="H297" s="1">
        <v>1030</v>
      </c>
      <c r="I297" s="1">
        <f>QUOTIENT(G297,H297)</f>
        <v>130319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H297" s="1"/>
      <c r="AI297" s="1"/>
      <c r="AJ297" s="1"/>
      <c r="AM297" s="1"/>
      <c r="AN297" s="1"/>
      <c r="AO297" s="1"/>
      <c r="AP297" s="1"/>
      <c r="AQ297" s="1"/>
    </row>
    <row r="298" spans="1:43" ht="12.75">
      <c r="A298" s="1" t="s">
        <v>5544</v>
      </c>
      <c r="B298" s="1" t="s">
        <v>5545</v>
      </c>
      <c r="C298" s="1" t="s">
        <v>5548</v>
      </c>
      <c r="D298" s="1" t="s">
        <v>5520</v>
      </c>
      <c r="E298" s="1">
        <v>11046504</v>
      </c>
      <c r="F298" s="1">
        <v>4.61</v>
      </c>
      <c r="G298" s="1">
        <f>PRODUCT(E298:F298)</f>
        <v>50924383.440000005</v>
      </c>
      <c r="H298" s="1">
        <v>391</v>
      </c>
      <c r="I298" s="1">
        <f>QUOTIENT(G298,H298)</f>
        <v>130241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M298" s="1"/>
      <c r="AN298" s="1"/>
      <c r="AP298" s="1"/>
      <c r="AQ298" s="1"/>
    </row>
    <row r="299" spans="1:43" ht="12.75">
      <c r="A299" s="1" t="s">
        <v>4009</v>
      </c>
      <c r="B299" s="1" t="s">
        <v>4010</v>
      </c>
      <c r="C299" s="1" t="s">
        <v>4012</v>
      </c>
      <c r="D299" s="1" t="s">
        <v>4014</v>
      </c>
      <c r="E299" s="1">
        <v>37495452</v>
      </c>
      <c r="F299" s="1">
        <v>2.81</v>
      </c>
      <c r="G299" s="1">
        <f>PRODUCT(E299:F299)</f>
        <v>105362220.12</v>
      </c>
      <c r="H299" s="1">
        <v>823</v>
      </c>
      <c r="I299" s="1">
        <f>QUOTIENT(G299,H299)</f>
        <v>128022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M299" s="1"/>
      <c r="AN299" s="1"/>
      <c r="AO299" s="1"/>
      <c r="AP299" s="1"/>
      <c r="AQ299" s="1"/>
    </row>
    <row r="300" spans="1:43" ht="12.75">
      <c r="A300" s="1" t="s">
        <v>4478</v>
      </c>
      <c r="B300" s="1" t="s">
        <v>4479</v>
      </c>
      <c r="C300" s="1" t="s">
        <v>4481</v>
      </c>
      <c r="D300" s="1" t="s">
        <v>1485</v>
      </c>
      <c r="E300" s="1">
        <v>39544198</v>
      </c>
      <c r="F300" s="1">
        <v>2.75</v>
      </c>
      <c r="G300" s="1">
        <f>PRODUCT(E300:F300)</f>
        <v>108746544.5</v>
      </c>
      <c r="H300" s="1">
        <v>853</v>
      </c>
      <c r="I300" s="1">
        <f>QUOTIENT(G300,H300)</f>
        <v>127487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H300" s="1"/>
      <c r="AI300" s="1"/>
      <c r="AJ300" s="1"/>
      <c r="AK300" s="1"/>
      <c r="AM300" s="1"/>
      <c r="AN300" s="1"/>
      <c r="AO300" s="1"/>
      <c r="AP300" s="1"/>
      <c r="AQ300" s="1"/>
    </row>
    <row r="301" spans="1:43" ht="12.75">
      <c r="A301" s="1" t="s">
        <v>3637</v>
      </c>
      <c r="B301" s="1" t="s">
        <v>3638</v>
      </c>
      <c r="C301" s="1" t="s">
        <v>3641</v>
      </c>
      <c r="D301" s="1" t="s">
        <v>3626</v>
      </c>
      <c r="E301" s="1">
        <v>48925982</v>
      </c>
      <c r="F301" s="1">
        <v>3.4237</v>
      </c>
      <c r="G301" s="1">
        <f>PRODUCT(E301:F301)</f>
        <v>167507884.57340002</v>
      </c>
      <c r="H301" s="1">
        <v>1330</v>
      </c>
      <c r="I301" s="1">
        <f>QUOTIENT(G301,H301)</f>
        <v>125945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H301" s="1"/>
      <c r="AI301" s="1"/>
      <c r="AJ301" s="1"/>
      <c r="AM301" s="1"/>
      <c r="AN301" s="1"/>
      <c r="AP301" s="1"/>
      <c r="AQ301" s="1"/>
    </row>
    <row r="302" spans="1:43" ht="12.75">
      <c r="A302" s="1" t="s">
        <v>890</v>
      </c>
      <c r="B302" s="1" t="s">
        <v>891</v>
      </c>
      <c r="C302" s="1" t="s">
        <v>893</v>
      </c>
      <c r="D302" s="1" t="s">
        <v>867</v>
      </c>
      <c r="E302" s="1">
        <v>5848020</v>
      </c>
      <c r="F302" s="1">
        <v>2.8796</v>
      </c>
      <c r="G302" s="1">
        <f>PRODUCT(E302:F302)</f>
        <v>16839958.392</v>
      </c>
      <c r="H302" s="1">
        <v>134</v>
      </c>
      <c r="I302" s="1">
        <f>QUOTIENT(G302,H302)</f>
        <v>125671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H302" s="1"/>
      <c r="AI302" s="1"/>
      <c r="AJ302" s="1"/>
      <c r="AM302" s="1"/>
      <c r="AN302" s="1"/>
      <c r="AP302" s="1"/>
      <c r="AQ302" s="1"/>
    </row>
    <row r="303" spans="1:43" ht="12.75">
      <c r="A303" s="1" t="s">
        <v>5558</v>
      </c>
      <c r="B303" s="1" t="s">
        <v>5559</v>
      </c>
      <c r="C303" s="1" t="s">
        <v>5562</v>
      </c>
      <c r="D303" s="1" t="s">
        <v>5520</v>
      </c>
      <c r="E303" s="1">
        <v>5607070</v>
      </c>
      <c r="F303" s="1">
        <v>5.6846000000000005</v>
      </c>
      <c r="G303" s="1">
        <f>PRODUCT(E303:F303)</f>
        <v>31873950.122</v>
      </c>
      <c r="H303" s="1">
        <v>257</v>
      </c>
      <c r="I303" s="1">
        <f>QUOTIENT(G303,H303)</f>
        <v>124023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  <c r="AO303" s="1"/>
      <c r="AP303" s="1"/>
      <c r="AQ303" s="1"/>
    </row>
    <row r="304" spans="1:43" ht="12.75">
      <c r="A304" s="1" t="s">
        <v>1286</v>
      </c>
      <c r="B304" s="1" t="s">
        <v>1287</v>
      </c>
      <c r="C304" s="1" t="s">
        <v>1289</v>
      </c>
      <c r="D304" s="1" t="s">
        <v>1210</v>
      </c>
      <c r="E304" s="1">
        <v>40001686</v>
      </c>
      <c r="F304" s="1">
        <v>3.11</v>
      </c>
      <c r="G304" s="1">
        <f>PRODUCT(E304:F304)</f>
        <v>124405243.46</v>
      </c>
      <c r="H304" s="1">
        <v>1006</v>
      </c>
      <c r="I304" s="1">
        <f>QUOTIENT(G304,H304)</f>
        <v>123663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H304" s="1"/>
      <c r="AI304" s="1"/>
      <c r="AJ304" s="1"/>
      <c r="AM304" s="1"/>
      <c r="AN304" s="1"/>
      <c r="AP304" s="1"/>
      <c r="AQ304" s="1"/>
    </row>
    <row r="305" spans="1:43" ht="12.75">
      <c r="A305" s="1" t="s">
        <v>2854</v>
      </c>
      <c r="B305" s="1" t="s">
        <v>2855</v>
      </c>
      <c r="C305" s="1" t="s">
        <v>2857</v>
      </c>
      <c r="D305" s="1" t="s">
        <v>2859</v>
      </c>
      <c r="E305" s="1">
        <v>3053968</v>
      </c>
      <c r="F305" s="1">
        <v>4.0823</v>
      </c>
      <c r="G305" s="1">
        <f>PRODUCT(E305:F305)</f>
        <v>12467213.5664</v>
      </c>
      <c r="H305" s="1">
        <v>102</v>
      </c>
      <c r="I305" s="1">
        <f>QUOTIENT(G305,H305)</f>
        <v>122227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H305" s="1"/>
      <c r="AI305" s="1"/>
      <c r="AJ305" s="1"/>
      <c r="AK305" s="1"/>
      <c r="AM305" s="1"/>
      <c r="AN305" s="1"/>
      <c r="AO305" s="1"/>
      <c r="AP305" s="1"/>
      <c r="AQ305" s="1"/>
    </row>
    <row r="306" spans="1:43" ht="12.75">
      <c r="A306" s="1" t="s">
        <v>6229</v>
      </c>
      <c r="B306" s="1" t="s">
        <v>6230</v>
      </c>
      <c r="C306" s="1" t="s">
        <v>6232</v>
      </c>
      <c r="D306" s="1" t="s">
        <v>6195</v>
      </c>
      <c r="E306" s="1">
        <v>118463497</v>
      </c>
      <c r="F306" s="1">
        <v>2.75</v>
      </c>
      <c r="G306" s="1">
        <f>PRODUCT(E306:F306)</f>
        <v>325774616.75</v>
      </c>
      <c r="H306" s="1">
        <v>2668</v>
      </c>
      <c r="I306" s="1">
        <f>QUOTIENT(G306,H306)</f>
        <v>122104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H306" s="1"/>
      <c r="AI306" s="1"/>
      <c r="AJ306" s="1"/>
      <c r="AM306" s="1"/>
      <c r="AN306" s="1"/>
      <c r="AP306" s="1"/>
      <c r="AQ306" s="1"/>
    </row>
    <row r="307" spans="1:43" ht="12.75">
      <c r="A307" s="1" t="s">
        <v>6142</v>
      </c>
      <c r="B307" s="1" t="s">
        <v>6143</v>
      </c>
      <c r="C307" s="1" t="s">
        <v>6145</v>
      </c>
      <c r="D307" s="1" t="s">
        <v>405</v>
      </c>
      <c r="E307" s="1">
        <v>13532030</v>
      </c>
      <c r="F307" s="1">
        <v>3.3</v>
      </c>
      <c r="G307" s="1">
        <f>PRODUCT(E307:F307)</f>
        <v>44655699</v>
      </c>
      <c r="H307" s="1">
        <v>370</v>
      </c>
      <c r="I307" s="1">
        <f>QUOTIENT(G307,H307)</f>
        <v>120691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  <c r="AO307" s="1"/>
      <c r="AP307" s="1"/>
      <c r="AQ307" s="1"/>
    </row>
    <row r="308" spans="1:43" ht="12.75">
      <c r="A308" s="1" t="s">
        <v>6215</v>
      </c>
      <c r="B308" s="1" t="s">
        <v>6216</v>
      </c>
      <c r="C308" s="1" t="s">
        <v>6218</v>
      </c>
      <c r="D308" s="1" t="s">
        <v>6195</v>
      </c>
      <c r="E308" s="1">
        <v>17862860</v>
      </c>
      <c r="F308" s="1">
        <v>2.9705000000000004</v>
      </c>
      <c r="G308" s="1">
        <f>PRODUCT(E308:F308)</f>
        <v>53061625.63000001</v>
      </c>
      <c r="H308" s="1">
        <v>449</v>
      </c>
      <c r="I308" s="1">
        <f>QUOTIENT(G308,H308)</f>
        <v>118177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H308" s="1"/>
      <c r="AI308" s="1"/>
      <c r="AJ308" s="1"/>
      <c r="AK308" s="1"/>
      <c r="AM308" s="1"/>
      <c r="AN308" s="1"/>
      <c r="AO308" s="1"/>
      <c r="AP308" s="1"/>
      <c r="AQ308" s="1"/>
    </row>
    <row r="309" spans="1:43" ht="12.75">
      <c r="A309" s="1" t="s">
        <v>2285</v>
      </c>
      <c r="B309" s="1" t="s">
        <v>2286</v>
      </c>
      <c r="C309" s="1" t="s">
        <v>2289</v>
      </c>
      <c r="D309" s="1" t="s">
        <v>2185</v>
      </c>
      <c r="E309" s="1">
        <v>15355669</v>
      </c>
      <c r="F309" s="1">
        <v>5.035200000000001</v>
      </c>
      <c r="G309" s="1">
        <f>PRODUCT(E309:F309)</f>
        <v>77318864.5488</v>
      </c>
      <c r="H309" s="1">
        <v>657</v>
      </c>
      <c r="I309" s="1">
        <f>QUOTIENT(G309,H309)</f>
        <v>117684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H309" s="1"/>
      <c r="AI309" s="1"/>
      <c r="AJ309" s="1"/>
      <c r="AK309" s="1"/>
      <c r="AM309" s="1"/>
      <c r="AN309" s="1"/>
      <c r="AP309" s="1"/>
      <c r="AQ309" s="1"/>
    </row>
    <row r="310" spans="1:43" ht="12.75">
      <c r="A310" s="1" t="s">
        <v>6251</v>
      </c>
      <c r="B310" s="1" t="s">
        <v>6252</v>
      </c>
      <c r="C310" s="1" t="s">
        <v>6255</v>
      </c>
      <c r="D310" s="1" t="s">
        <v>6195</v>
      </c>
      <c r="E310" s="1">
        <v>17401475</v>
      </c>
      <c r="F310" s="1">
        <v>3.64</v>
      </c>
      <c r="G310" s="1">
        <f>PRODUCT(E310:F310)</f>
        <v>63341369</v>
      </c>
      <c r="H310" s="1">
        <v>541</v>
      </c>
      <c r="I310" s="1">
        <f>QUOTIENT(G310,H310)</f>
        <v>117082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H310" s="1"/>
      <c r="AI310" s="1"/>
      <c r="AJ310" s="1"/>
      <c r="AK310" s="1"/>
      <c r="AM310" s="1"/>
      <c r="AN310" s="1"/>
      <c r="AO310" s="1"/>
      <c r="AP310" s="1"/>
      <c r="AQ310" s="1"/>
    </row>
    <row r="311" spans="1:43" ht="12.75">
      <c r="A311" s="1" t="s">
        <v>182</v>
      </c>
      <c r="B311" s="1" t="s">
        <v>183</v>
      </c>
      <c r="C311" s="1" t="s">
        <v>185</v>
      </c>
      <c r="D311" s="1" t="s">
        <v>173</v>
      </c>
      <c r="E311" s="1">
        <v>7267577</v>
      </c>
      <c r="F311" s="1">
        <v>3.3564000000000003</v>
      </c>
      <c r="G311" s="1">
        <f>PRODUCT(E311:F311)</f>
        <v>24392895.4428</v>
      </c>
      <c r="H311" s="1">
        <v>210</v>
      </c>
      <c r="I311" s="1">
        <f>QUOTIENT(G311,H311)</f>
        <v>116156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H311" s="1"/>
      <c r="AI311" s="1"/>
      <c r="AJ311" s="1"/>
      <c r="AL311" s="1"/>
      <c r="AM311" s="1"/>
      <c r="AN311" s="1"/>
      <c r="AP311" s="1"/>
      <c r="AQ311" s="1"/>
    </row>
    <row r="312" spans="1:43" ht="12.75">
      <c r="A312" s="1" t="s">
        <v>6037</v>
      </c>
      <c r="B312" s="1" t="s">
        <v>6038</v>
      </c>
      <c r="C312" s="1" t="s">
        <v>6040</v>
      </c>
      <c r="D312" s="1" t="s">
        <v>1693</v>
      </c>
      <c r="E312" s="1">
        <v>8685610</v>
      </c>
      <c r="F312" s="1">
        <v>3.85</v>
      </c>
      <c r="G312" s="1">
        <f>PRODUCT(E312:F312)</f>
        <v>33439598.5</v>
      </c>
      <c r="H312" s="1">
        <v>288</v>
      </c>
      <c r="I312" s="1">
        <f>QUOTIENT(G312,H312)</f>
        <v>116109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H312" s="1"/>
      <c r="AI312" s="1"/>
      <c r="AJ312" s="1"/>
      <c r="AL312" s="1"/>
      <c r="AM312" s="1"/>
      <c r="AN312" s="1"/>
      <c r="AO312" s="1"/>
      <c r="AP312" s="1"/>
      <c r="AQ312" s="1"/>
    </row>
    <row r="313" spans="1:43" ht="12.75">
      <c r="A313" s="1" t="s">
        <v>385</v>
      </c>
      <c r="B313" s="1" t="s">
        <v>386</v>
      </c>
      <c r="C313" s="1" t="s">
        <v>363</v>
      </c>
      <c r="D313" s="1" t="s">
        <v>365</v>
      </c>
      <c r="E313" s="1">
        <v>11883440</v>
      </c>
      <c r="F313" s="1">
        <v>2.7889</v>
      </c>
      <c r="G313" s="1">
        <f>PRODUCT(E313:F313)</f>
        <v>33141725.816</v>
      </c>
      <c r="H313" s="1">
        <v>286</v>
      </c>
      <c r="I313" s="1">
        <f>QUOTIENT(G313,H313)</f>
        <v>115880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  <c r="AP313" s="1"/>
      <c r="AQ313" s="1"/>
    </row>
    <row r="314" spans="1:43" ht="12.75">
      <c r="A314" s="1" t="s">
        <v>6156</v>
      </c>
      <c r="B314" s="1" t="s">
        <v>6157</v>
      </c>
      <c r="C314" s="1" t="s">
        <v>6159</v>
      </c>
      <c r="D314" s="1" t="s">
        <v>405</v>
      </c>
      <c r="E314" s="1">
        <v>16222928</v>
      </c>
      <c r="F314" s="1">
        <v>3.21</v>
      </c>
      <c r="G314" s="1">
        <f>PRODUCT(E314:F314)</f>
        <v>52075598.88</v>
      </c>
      <c r="H314" s="1">
        <v>456</v>
      </c>
      <c r="I314" s="1">
        <f>QUOTIENT(G314,H314)</f>
        <v>114200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H314" s="1"/>
      <c r="AI314" s="1"/>
      <c r="AJ314" s="1"/>
      <c r="AM314" s="1"/>
      <c r="AN314" s="1"/>
      <c r="AO314" s="1"/>
      <c r="AP314" s="1"/>
      <c r="AQ314" s="1"/>
    </row>
    <row r="315" spans="1:43" ht="12.75">
      <c r="A315" s="1" t="s">
        <v>875</v>
      </c>
      <c r="B315" s="1" t="s">
        <v>876</v>
      </c>
      <c r="C315" s="1" t="s">
        <v>878</v>
      </c>
      <c r="D315" s="1" t="s">
        <v>867</v>
      </c>
      <c r="E315" s="1">
        <v>6975390</v>
      </c>
      <c r="F315" s="1">
        <v>3.5411</v>
      </c>
      <c r="G315" s="1">
        <f>PRODUCT(E315:F315)</f>
        <v>24700553.529</v>
      </c>
      <c r="H315" s="1">
        <v>217</v>
      </c>
      <c r="I315" s="1">
        <f>QUOTIENT(G315,H315)</f>
        <v>113827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>
      <c r="A316" s="1" t="s">
        <v>4443</v>
      </c>
      <c r="B316" s="1" t="s">
        <v>4444</v>
      </c>
      <c r="C316" s="1" t="s">
        <v>4446</v>
      </c>
      <c r="D316" s="1" t="s">
        <v>1485</v>
      </c>
      <c r="E316" s="1">
        <v>66286305</v>
      </c>
      <c r="F316" s="1">
        <v>3.61</v>
      </c>
      <c r="G316" s="1">
        <f>PRODUCT(E316:F316)</f>
        <v>239293561.04999998</v>
      </c>
      <c r="H316" s="1">
        <v>2113</v>
      </c>
      <c r="I316" s="1">
        <f>QUOTIENT(G316,H316)</f>
        <v>113248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H316" s="1"/>
      <c r="AI316" s="1"/>
      <c r="AJ316" s="1"/>
      <c r="AL316" s="1"/>
      <c r="AM316" s="1"/>
      <c r="AN316" s="1"/>
      <c r="AP316" s="1"/>
      <c r="AQ316" s="1"/>
    </row>
    <row r="317" spans="1:43" ht="12.75">
      <c r="A317" s="1" t="s">
        <v>4864</v>
      </c>
      <c r="B317" s="1" t="s">
        <v>4865</v>
      </c>
      <c r="C317" s="1" t="s">
        <v>4867</v>
      </c>
      <c r="D317" s="1" t="s">
        <v>4857</v>
      </c>
      <c r="E317" s="1">
        <v>7643129</v>
      </c>
      <c r="F317" s="1">
        <v>4.1702</v>
      </c>
      <c r="G317" s="1">
        <f>PRODUCT(E317:F317)</f>
        <v>31873376.555800002</v>
      </c>
      <c r="H317" s="1">
        <v>282</v>
      </c>
      <c r="I317" s="1">
        <f>QUOTIENT(G317,H317)</f>
        <v>113026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M317" s="1"/>
      <c r="AN317" s="1"/>
      <c r="AO317" s="1"/>
      <c r="AP317" s="1"/>
      <c r="AQ317" s="1"/>
    </row>
    <row r="318" spans="1:43" ht="12.75">
      <c r="A318" s="1" t="s">
        <v>168</v>
      </c>
      <c r="B318" s="1" t="s">
        <v>169</v>
      </c>
      <c r="C318" s="1" t="s">
        <v>171</v>
      </c>
      <c r="D318" s="1" t="s">
        <v>173</v>
      </c>
      <c r="E318" s="1">
        <v>21352268</v>
      </c>
      <c r="F318" s="1">
        <v>3.8134</v>
      </c>
      <c r="G318" s="1">
        <f>PRODUCT(E318:F318)</f>
        <v>81424738.7912</v>
      </c>
      <c r="H318" s="1">
        <v>723</v>
      </c>
      <c r="I318" s="1">
        <f>QUOTIENT(G318,H318)</f>
        <v>112620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>
      <c r="A319" s="1" t="s">
        <v>448</v>
      </c>
      <c r="B319" s="1" t="s">
        <v>449</v>
      </c>
      <c r="C319" s="1" t="s">
        <v>438</v>
      </c>
      <c r="D319" s="1" t="s">
        <v>1125</v>
      </c>
      <c r="E319" s="1">
        <v>65593649</v>
      </c>
      <c r="F319" s="1">
        <v>2.68</v>
      </c>
      <c r="G319" s="1">
        <f>PRODUCT(E319:F319)</f>
        <v>175790979.32000002</v>
      </c>
      <c r="H319" s="1">
        <v>1564</v>
      </c>
      <c r="I319" s="1">
        <f>QUOTIENT(G319,H319)</f>
        <v>112398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H319" s="1"/>
      <c r="AI319" s="1"/>
      <c r="AJ319" s="1"/>
      <c r="AM319" s="1"/>
      <c r="AN319" s="1"/>
      <c r="AO319" s="1"/>
      <c r="AP319" s="1"/>
      <c r="AQ319" s="1"/>
    </row>
    <row r="320" spans="1:43" ht="12.75">
      <c r="A320" s="1" t="s">
        <v>373</v>
      </c>
      <c r="B320" s="1" t="s">
        <v>374</v>
      </c>
      <c r="C320" s="1" t="s">
        <v>363</v>
      </c>
      <c r="D320" s="1" t="s">
        <v>365</v>
      </c>
      <c r="E320" s="1">
        <v>9276205</v>
      </c>
      <c r="F320" s="1">
        <v>3.19</v>
      </c>
      <c r="G320" s="1">
        <f>PRODUCT(E320:F320)</f>
        <v>29591093.95</v>
      </c>
      <c r="H320" s="1">
        <v>264</v>
      </c>
      <c r="I320" s="1">
        <f>QUOTIENT(G320,H320)</f>
        <v>112087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H320" s="1"/>
      <c r="AI320" s="1"/>
      <c r="AJ320" s="1"/>
      <c r="AM320" s="1"/>
      <c r="AN320" s="1"/>
      <c r="AO320" s="1"/>
      <c r="AP320" s="1"/>
      <c r="AQ320" s="1"/>
    </row>
    <row r="321" spans="1:43" ht="12.75">
      <c r="A321" s="1" t="s">
        <v>4972</v>
      </c>
      <c r="B321" s="1" t="s">
        <v>4973</v>
      </c>
      <c r="C321" s="1" t="s">
        <v>4976</v>
      </c>
      <c r="D321" s="1" t="s">
        <v>4942</v>
      </c>
      <c r="E321" s="1">
        <v>24913392</v>
      </c>
      <c r="F321" s="1">
        <v>2.75</v>
      </c>
      <c r="G321" s="1">
        <f>PRODUCT(E321:F321)</f>
        <v>68511828</v>
      </c>
      <c r="H321" s="1">
        <v>612</v>
      </c>
      <c r="I321" s="1">
        <f>QUOTIENT(G321,H321)</f>
        <v>111947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H321" s="1"/>
      <c r="AI321" s="1"/>
      <c r="AJ321" s="1"/>
      <c r="AM321" s="1"/>
      <c r="AN321" s="1"/>
      <c r="AP321" s="1"/>
      <c r="AQ321" s="1"/>
    </row>
    <row r="322" spans="1:43" ht="12.75">
      <c r="A322" s="1" t="s">
        <v>3928</v>
      </c>
      <c r="B322" s="1" t="s">
        <v>3929</v>
      </c>
      <c r="C322" s="1" t="s">
        <v>3932</v>
      </c>
      <c r="D322" s="1" t="s">
        <v>3919</v>
      </c>
      <c r="E322" s="1">
        <v>48353092</v>
      </c>
      <c r="F322" s="1">
        <v>2.75</v>
      </c>
      <c r="G322" s="1">
        <f>PRODUCT(E322:F322)</f>
        <v>132971003</v>
      </c>
      <c r="H322" s="1">
        <v>1193</v>
      </c>
      <c r="I322" s="1">
        <f>QUOTIENT(G322,H322)</f>
        <v>111459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H322" s="1"/>
      <c r="AI322" s="1"/>
      <c r="AJ322" s="1"/>
      <c r="AM322" s="1"/>
      <c r="AN322" s="1"/>
      <c r="AO322" s="1"/>
      <c r="AP322" s="1"/>
      <c r="AQ322" s="1"/>
    </row>
    <row r="323" spans="1:43" ht="12.75">
      <c r="A323" s="1" t="s">
        <v>4670</v>
      </c>
      <c r="B323" s="1" t="s">
        <v>4671</v>
      </c>
      <c r="C323" s="1" t="s">
        <v>4673</v>
      </c>
      <c r="D323" s="1" t="s">
        <v>1106</v>
      </c>
      <c r="E323" s="1">
        <v>27114807</v>
      </c>
      <c r="F323" s="1">
        <v>3.41</v>
      </c>
      <c r="G323" s="1">
        <f>PRODUCT(E323:F323)</f>
        <v>92461491.87</v>
      </c>
      <c r="H323" s="1">
        <v>833</v>
      </c>
      <c r="I323" s="1">
        <f>QUOTIENT(G323,H323)</f>
        <v>110998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H323" s="1"/>
      <c r="AI323" s="1"/>
      <c r="AJ323" s="1"/>
      <c r="AM323" s="1"/>
      <c r="AN323" s="1"/>
      <c r="AO323" s="1"/>
      <c r="AP323" s="1"/>
      <c r="AQ323" s="1"/>
    </row>
    <row r="324" spans="1:43" ht="12.75">
      <c r="A324" s="1" t="s">
        <v>5716</v>
      </c>
      <c r="B324" s="1" t="s">
        <v>5717</v>
      </c>
      <c r="C324" s="1" t="s">
        <v>5719</v>
      </c>
      <c r="D324" s="1" t="s">
        <v>2492</v>
      </c>
      <c r="E324" s="1">
        <v>8899614</v>
      </c>
      <c r="F324" s="1">
        <v>3.6711</v>
      </c>
      <c r="G324" s="1">
        <f>PRODUCT(E324:F324)</f>
        <v>32671372.9554</v>
      </c>
      <c r="H324" s="1">
        <v>295</v>
      </c>
      <c r="I324" s="1">
        <f>QUOTIENT(G324,H324)</f>
        <v>110750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H324" s="1"/>
      <c r="AI324" s="1"/>
      <c r="AJ324" s="1"/>
      <c r="AK324" s="1"/>
      <c r="AM324" s="1"/>
      <c r="AN324" s="1"/>
      <c r="AO324" s="1"/>
      <c r="AP324" s="1"/>
      <c r="AQ324" s="1"/>
    </row>
    <row r="325" spans="1:43" ht="12.75">
      <c r="A325" s="1" t="s">
        <v>2935</v>
      </c>
      <c r="B325" s="1" t="s">
        <v>2936</v>
      </c>
      <c r="C325" s="1" t="s">
        <v>1478</v>
      </c>
      <c r="D325" s="1" t="s">
        <v>1344</v>
      </c>
      <c r="E325" s="1">
        <v>18399490</v>
      </c>
      <c r="F325" s="1">
        <v>2.8259000000000003</v>
      </c>
      <c r="G325" s="1">
        <f>PRODUCT(E325:F325)</f>
        <v>51995118.79100001</v>
      </c>
      <c r="H325" s="1">
        <v>476</v>
      </c>
      <c r="I325" s="1">
        <f>QUOTIENT(G325,H325)</f>
        <v>109233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M325" s="1"/>
      <c r="AN325" s="1"/>
      <c r="AP325" s="1"/>
      <c r="AQ325" s="1"/>
    </row>
    <row r="326" spans="1:43" ht="12.75">
      <c r="A326" s="1" t="s">
        <v>3042</v>
      </c>
      <c r="B326" s="1" t="s">
        <v>3043</v>
      </c>
      <c r="C326" s="1" t="s">
        <v>3045</v>
      </c>
      <c r="D326" s="1" t="s">
        <v>3012</v>
      </c>
      <c r="E326" s="1">
        <v>31645954</v>
      </c>
      <c r="F326" s="1">
        <v>2.75</v>
      </c>
      <c r="G326" s="1">
        <f>PRODUCT(E326:F326)</f>
        <v>87026373.5</v>
      </c>
      <c r="H326" s="1">
        <v>821</v>
      </c>
      <c r="I326" s="1">
        <f>QUOTIENT(G326,H326)</f>
        <v>106000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H326" s="1"/>
      <c r="AI326" s="1"/>
      <c r="AJ326" s="1"/>
      <c r="AM326" s="1"/>
      <c r="AN326" s="1"/>
      <c r="AO326" s="1"/>
      <c r="AP326" s="1"/>
      <c r="AQ326" s="1"/>
    </row>
    <row r="327" spans="1:43" ht="12.75">
      <c r="A327" s="1" t="s">
        <v>5407</v>
      </c>
      <c r="B327" s="1" t="s">
        <v>5408</v>
      </c>
      <c r="C327" s="1" t="s">
        <v>5411</v>
      </c>
      <c r="D327" s="1" t="s">
        <v>5413</v>
      </c>
      <c r="E327" s="1">
        <v>8686085</v>
      </c>
      <c r="F327" s="1">
        <v>4.58</v>
      </c>
      <c r="G327" s="1">
        <f>PRODUCT(E327:F327)</f>
        <v>39782269.3</v>
      </c>
      <c r="H327" s="1">
        <v>383</v>
      </c>
      <c r="I327" s="1">
        <f>QUOTIENT(G327,H327)</f>
        <v>103870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  <c r="AO327" s="1"/>
      <c r="AP327" s="1"/>
      <c r="AQ327" s="1"/>
    </row>
    <row r="328" spans="1:43" ht="12.75">
      <c r="A328" s="1" t="s">
        <v>3240</v>
      </c>
      <c r="B328" s="1" t="s">
        <v>3241</v>
      </c>
      <c r="C328" s="1" t="s">
        <v>3243</v>
      </c>
      <c r="D328" s="1" t="s">
        <v>467</v>
      </c>
      <c r="E328" s="1">
        <v>82141065</v>
      </c>
      <c r="F328" s="1">
        <v>3.0735</v>
      </c>
      <c r="G328" s="1">
        <f>PRODUCT(E328:F328)</f>
        <v>252460563.2775</v>
      </c>
      <c r="H328" s="1">
        <v>2478</v>
      </c>
      <c r="I328" s="1">
        <f>QUOTIENT(G328,H328)</f>
        <v>101880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H328" s="1"/>
      <c r="AI328" s="1"/>
      <c r="AJ328" s="1"/>
      <c r="AM328" s="1"/>
      <c r="AN328" s="1"/>
      <c r="AP328" s="1"/>
      <c r="AQ328" s="1"/>
    </row>
    <row r="329" spans="1:43" ht="12.75">
      <c r="A329" s="1" t="s">
        <v>3541</v>
      </c>
      <c r="B329" s="1" t="s">
        <v>3542</v>
      </c>
      <c r="C329" s="1" t="s">
        <v>3545</v>
      </c>
      <c r="D329" s="1" t="s">
        <v>3457</v>
      </c>
      <c r="E329" s="1">
        <v>41365240</v>
      </c>
      <c r="F329" s="1">
        <v>3.16</v>
      </c>
      <c r="G329" s="1">
        <f>PRODUCT(E329:F329)</f>
        <v>130714158.4</v>
      </c>
      <c r="H329" s="1">
        <v>1287</v>
      </c>
      <c r="I329" s="1">
        <f>QUOTIENT(G329,H329)</f>
        <v>101565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H329" s="1"/>
      <c r="AI329" s="1"/>
      <c r="AJ329" s="1"/>
      <c r="AM329" s="1"/>
      <c r="AN329" s="1"/>
      <c r="AO329" s="1"/>
      <c r="AP329" s="1"/>
      <c r="AQ329" s="1"/>
    </row>
    <row r="330" spans="1:43" ht="12.75">
      <c r="A330" s="1" t="s">
        <v>612</v>
      </c>
      <c r="B330" s="1" t="s">
        <v>613</v>
      </c>
      <c r="C330" s="1" t="s">
        <v>576</v>
      </c>
      <c r="D330" s="1" t="s">
        <v>576</v>
      </c>
      <c r="E330" s="1">
        <v>73763341</v>
      </c>
      <c r="F330" s="1">
        <v>3.0032</v>
      </c>
      <c r="G330" s="1">
        <f>PRODUCT(E330:F330)</f>
        <v>221526065.69120002</v>
      </c>
      <c r="H330" s="1">
        <v>2184</v>
      </c>
      <c r="I330" s="1">
        <f>QUOTIENT(G330,H330)</f>
        <v>101431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H330" s="1"/>
      <c r="AI330" s="1"/>
      <c r="AJ330" s="1"/>
      <c r="AM330" s="1"/>
      <c r="AN330" s="1"/>
      <c r="AP330" s="1"/>
      <c r="AQ330" s="1"/>
    </row>
    <row r="331" spans="1:43" ht="12.75">
      <c r="A331" s="1" t="s">
        <v>2039</v>
      </c>
      <c r="B331" s="1" t="s">
        <v>2040</v>
      </c>
      <c r="C331" s="1" t="s">
        <v>2043</v>
      </c>
      <c r="D331" s="1" t="s">
        <v>2013</v>
      </c>
      <c r="E331" s="1">
        <v>16320937</v>
      </c>
      <c r="F331" s="1">
        <v>3.65</v>
      </c>
      <c r="G331" s="1">
        <f>PRODUCT(E331:F331)</f>
        <v>59571420.05</v>
      </c>
      <c r="H331" s="1">
        <v>595</v>
      </c>
      <c r="I331" s="1">
        <f>QUOTIENT(G331,H331)</f>
        <v>100120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>
      <c r="A332" s="1" t="s">
        <v>1053</v>
      </c>
      <c r="B332" s="1" t="s">
        <v>1054</v>
      </c>
      <c r="C332" s="1" t="s">
        <v>1056</v>
      </c>
      <c r="D332" s="1" t="s">
        <v>1058</v>
      </c>
      <c r="E332" s="1">
        <v>14752530</v>
      </c>
      <c r="F332" s="1">
        <v>4.3044</v>
      </c>
      <c r="G332" s="1">
        <f>PRODUCT(E332:F332)</f>
        <v>63500790.13200001</v>
      </c>
      <c r="H332" s="1">
        <v>641</v>
      </c>
      <c r="I332" s="1">
        <f>QUOTIENT(G332,H332)</f>
        <v>99065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H332" s="1"/>
      <c r="AI332" s="1"/>
      <c r="AJ332" s="1"/>
      <c r="AK332" s="1"/>
      <c r="AM332" s="1"/>
      <c r="AN332" s="1"/>
      <c r="AP332" s="1"/>
      <c r="AQ332" s="1"/>
    </row>
    <row r="333" spans="1:43" ht="12.75">
      <c r="A333" s="1" t="s">
        <v>319</v>
      </c>
      <c r="B333" s="1" t="s">
        <v>320</v>
      </c>
      <c r="C333" s="1" t="s">
        <v>323</v>
      </c>
      <c r="D333" s="1" t="s">
        <v>1701</v>
      </c>
      <c r="E333" s="1">
        <v>33466459</v>
      </c>
      <c r="F333" s="1">
        <v>2.8214</v>
      </c>
      <c r="G333" s="1">
        <f>PRODUCT(E333:F333)</f>
        <v>94422267.4226</v>
      </c>
      <c r="H333" s="1">
        <v>956</v>
      </c>
      <c r="I333" s="1">
        <f>QUOTIENT(G333,H333)</f>
        <v>98768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H333" s="1"/>
      <c r="AI333" s="1"/>
      <c r="AJ333" s="1"/>
      <c r="AM333" s="1"/>
      <c r="AN333" s="1"/>
      <c r="AO333" s="1"/>
      <c r="AP333" s="1"/>
      <c r="AQ333" s="1"/>
    </row>
    <row r="334" spans="1:43" ht="12.75">
      <c r="A334" s="1" t="s">
        <v>1224</v>
      </c>
      <c r="B334" s="1" t="s">
        <v>1225</v>
      </c>
      <c r="C334" s="1" t="s">
        <v>1228</v>
      </c>
      <c r="D334" s="1" t="s">
        <v>1210</v>
      </c>
      <c r="E334" s="1">
        <v>24099274</v>
      </c>
      <c r="F334" s="1">
        <v>3.2615000000000003</v>
      </c>
      <c r="G334" s="1">
        <f>PRODUCT(E334:F334)</f>
        <v>78599782.15100001</v>
      </c>
      <c r="H334" s="1">
        <v>805</v>
      </c>
      <c r="I334" s="1">
        <f>QUOTIENT(G334,H334)</f>
        <v>97639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H334" s="1"/>
      <c r="AI334" s="1"/>
      <c r="AJ334" s="1"/>
      <c r="AK334" s="1"/>
      <c r="AM334" s="1"/>
      <c r="AN334" s="1"/>
      <c r="AO334" s="1"/>
      <c r="AP334" s="1"/>
      <c r="AQ334" s="1"/>
    </row>
    <row r="335" spans="1:43" ht="12.75">
      <c r="A335" s="1" t="s">
        <v>4566</v>
      </c>
      <c r="B335" s="1" t="s">
        <v>4567</v>
      </c>
      <c r="C335" s="1" t="s">
        <v>4556</v>
      </c>
      <c r="D335" s="1" t="s">
        <v>4533</v>
      </c>
      <c r="E335" s="1">
        <v>21392835</v>
      </c>
      <c r="F335" s="1">
        <v>2.95</v>
      </c>
      <c r="G335" s="1">
        <f>PRODUCT(E335:F335)</f>
        <v>63108863.25000001</v>
      </c>
      <c r="H335" s="1">
        <v>650</v>
      </c>
      <c r="I335" s="1">
        <f>QUOTIENT(G335,H335)</f>
        <v>97090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H335" s="1"/>
      <c r="AI335" s="1"/>
      <c r="AJ335" s="1"/>
      <c r="AK335" s="1"/>
      <c r="AM335" s="1"/>
      <c r="AN335" s="1"/>
      <c r="AO335" s="1"/>
      <c r="AP335" s="1"/>
      <c r="AQ335" s="1"/>
    </row>
    <row r="336" spans="1:43" ht="12.75">
      <c r="A336" s="1" t="s">
        <v>5203</v>
      </c>
      <c r="B336" s="1" t="s">
        <v>5204</v>
      </c>
      <c r="C336" s="1" t="s">
        <v>5206</v>
      </c>
      <c r="D336" s="1" t="s">
        <v>2003</v>
      </c>
      <c r="E336" s="1">
        <v>31536714</v>
      </c>
      <c r="F336" s="1">
        <v>2.75</v>
      </c>
      <c r="G336" s="1">
        <f>PRODUCT(E336:F336)</f>
        <v>86725963.5</v>
      </c>
      <c r="H336" s="1">
        <v>903</v>
      </c>
      <c r="I336" s="1">
        <f>QUOTIENT(G336,H336)</f>
        <v>96042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H336" s="1"/>
      <c r="AI336" s="1"/>
      <c r="AJ336" s="1"/>
      <c r="AM336" s="1"/>
      <c r="AN336" s="1"/>
      <c r="AP336" s="1"/>
      <c r="AQ336" s="1"/>
    </row>
    <row r="337" spans="1:43" ht="12.75">
      <c r="A337" s="1" t="s">
        <v>2869</v>
      </c>
      <c r="B337" s="1" t="s">
        <v>2870</v>
      </c>
      <c r="C337" s="1" t="s">
        <v>2872</v>
      </c>
      <c r="D337" s="1" t="s">
        <v>2859</v>
      </c>
      <c r="E337" s="1">
        <v>37888765</v>
      </c>
      <c r="F337" s="1">
        <v>3.36</v>
      </c>
      <c r="G337" s="1">
        <f>PRODUCT(E337:F337)</f>
        <v>127306250.39999999</v>
      </c>
      <c r="H337" s="1">
        <v>1348</v>
      </c>
      <c r="I337" s="1">
        <f>QUOTIENT(G337,H337)</f>
        <v>94440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  <c r="AO337" s="1"/>
      <c r="AP337" s="1"/>
      <c r="AQ337" s="1"/>
    </row>
    <row r="338" spans="1:43" ht="12.75">
      <c r="A338" s="1" t="s">
        <v>6442</v>
      </c>
      <c r="B338" s="1" t="s">
        <v>6443</v>
      </c>
      <c r="C338" s="1" t="s">
        <v>6446</v>
      </c>
      <c r="D338" s="1" t="s">
        <v>2134</v>
      </c>
      <c r="E338" s="1">
        <v>29542064</v>
      </c>
      <c r="F338" s="1">
        <v>2.75</v>
      </c>
      <c r="G338" s="1">
        <f>PRODUCT(E338:F338)</f>
        <v>81240676</v>
      </c>
      <c r="H338" s="1">
        <v>872</v>
      </c>
      <c r="I338" s="1">
        <f>QUOTIENT(G338,H338)</f>
        <v>93165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H338" s="1"/>
      <c r="AI338" s="1"/>
      <c r="AJ338" s="1"/>
      <c r="AK338" s="1"/>
      <c r="AM338" s="1"/>
      <c r="AN338" s="1"/>
      <c r="AP338" s="1"/>
      <c r="AQ338" s="1"/>
    </row>
    <row r="339" spans="1:43" ht="12.75">
      <c r="A339" s="1" t="s">
        <v>2947</v>
      </c>
      <c r="B339" s="1" t="s">
        <v>2948</v>
      </c>
      <c r="C339" s="1" t="s">
        <v>2951</v>
      </c>
      <c r="D339" s="1" t="s">
        <v>1344</v>
      </c>
      <c r="E339" s="1">
        <v>15636810</v>
      </c>
      <c r="F339" s="1">
        <v>3.5</v>
      </c>
      <c r="G339" s="1">
        <f>PRODUCT(E339:F339)</f>
        <v>54728835</v>
      </c>
      <c r="H339" s="1">
        <v>597</v>
      </c>
      <c r="I339" s="1">
        <f>QUOTIENT(G339,H339)</f>
        <v>91673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  <c r="AO339" s="1"/>
      <c r="AP339" s="1"/>
      <c r="AQ339" s="1"/>
    </row>
    <row r="340" spans="1:43" ht="12.75">
      <c r="A340" s="1" t="s">
        <v>6292</v>
      </c>
      <c r="B340" s="1" t="s">
        <v>6293</v>
      </c>
      <c r="C340" s="1" t="s">
        <v>6295</v>
      </c>
      <c r="D340" s="1" t="s">
        <v>6297</v>
      </c>
      <c r="E340" s="1">
        <v>14515930</v>
      </c>
      <c r="F340" s="1">
        <v>4.3325</v>
      </c>
      <c r="G340" s="1">
        <f>PRODUCT(E340:F340)</f>
        <v>62890266.724999994</v>
      </c>
      <c r="H340" s="1">
        <v>688</v>
      </c>
      <c r="I340" s="1">
        <f>QUOTIENT(G340,H340)</f>
        <v>91410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  <c r="AO340" s="1"/>
      <c r="AP340" s="1"/>
      <c r="AQ340" s="1"/>
    </row>
    <row r="341" spans="1:43" ht="12.75">
      <c r="A341" s="1" t="s">
        <v>3020</v>
      </c>
      <c r="B341" s="1" t="s">
        <v>3021</v>
      </c>
      <c r="C341" s="1" t="s">
        <v>3023</v>
      </c>
      <c r="D341" s="1" t="s">
        <v>3012</v>
      </c>
      <c r="E341" s="1">
        <v>17862183</v>
      </c>
      <c r="F341" s="1">
        <v>3.15</v>
      </c>
      <c r="G341" s="1">
        <f>PRODUCT(E341:F341)</f>
        <v>56265876.449999996</v>
      </c>
      <c r="H341" s="1">
        <v>616</v>
      </c>
      <c r="I341" s="1">
        <f>QUOTIENT(G341,H341)</f>
        <v>91340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H341" s="1"/>
      <c r="AI341" s="1"/>
      <c r="AJ341" s="1"/>
      <c r="AK341" s="1"/>
      <c r="AM341" s="1"/>
      <c r="AN341" s="1"/>
      <c r="AO341" s="1"/>
      <c r="AP341" s="1"/>
      <c r="AQ341" s="1"/>
    </row>
    <row r="342" spans="1:43" ht="12.75">
      <c r="A342" s="1" t="s">
        <v>3610</v>
      </c>
      <c r="B342" s="1" t="s">
        <v>3611</v>
      </c>
      <c r="C342" s="1" t="s">
        <v>3587</v>
      </c>
      <c r="D342" s="1" t="s">
        <v>3562</v>
      </c>
      <c r="E342" s="1">
        <v>65559668</v>
      </c>
      <c r="F342" s="1">
        <v>3.74</v>
      </c>
      <c r="G342" s="1">
        <f>PRODUCT(E342:F342)</f>
        <v>245193158.32000002</v>
      </c>
      <c r="H342" s="1">
        <v>2708</v>
      </c>
      <c r="I342" s="1">
        <f>QUOTIENT(G342,H342)</f>
        <v>90544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H342" s="1"/>
      <c r="AI342" s="1"/>
      <c r="AJ342" s="1"/>
      <c r="AM342" s="1"/>
      <c r="AN342" s="1"/>
      <c r="AP342" s="1"/>
      <c r="AQ342" s="1"/>
    </row>
    <row r="343" spans="1:43" ht="12.75">
      <c r="A343" s="1" t="s">
        <v>749</v>
      </c>
      <c r="B343" s="1" t="s">
        <v>750</v>
      </c>
      <c r="C343" s="1" t="s">
        <v>3633</v>
      </c>
      <c r="D343" s="1" t="s">
        <v>3633</v>
      </c>
      <c r="E343" s="1">
        <v>12225917</v>
      </c>
      <c r="F343" s="1">
        <v>5.1508</v>
      </c>
      <c r="G343" s="1">
        <f>PRODUCT(E343:F343)</f>
        <v>62973253.2836</v>
      </c>
      <c r="H343" s="1">
        <v>702</v>
      </c>
      <c r="I343" s="1">
        <f>QUOTIENT(G343,H343)</f>
        <v>89705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H343" s="1"/>
      <c r="AI343" s="1"/>
      <c r="AJ343" s="1"/>
      <c r="AK343" s="1"/>
      <c r="AM343" s="1"/>
      <c r="AN343" s="1"/>
      <c r="AP343" s="1"/>
      <c r="AQ343" s="1"/>
    </row>
    <row r="344" spans="1:43" ht="12.75">
      <c r="A344" s="1" t="s">
        <v>2561</v>
      </c>
      <c r="B344" s="1" t="s">
        <v>2562</v>
      </c>
      <c r="C344" s="1" t="s">
        <v>2564</v>
      </c>
      <c r="D344" s="1" t="s">
        <v>2524</v>
      </c>
      <c r="E344" s="1">
        <v>47845972</v>
      </c>
      <c r="F344" s="1">
        <v>3.5</v>
      </c>
      <c r="G344" s="1">
        <f>PRODUCT(E344:F344)</f>
        <v>167460902</v>
      </c>
      <c r="H344" s="1">
        <v>1869</v>
      </c>
      <c r="I344" s="1">
        <f>QUOTIENT(G344,H344)</f>
        <v>89599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  <c r="AO344" s="1"/>
      <c r="AP344" s="1"/>
      <c r="AQ344" s="1"/>
    </row>
    <row r="345" spans="1:43" ht="12.75">
      <c r="A345" s="1" t="s">
        <v>1271</v>
      </c>
      <c r="B345" s="1" t="s">
        <v>1272</v>
      </c>
      <c r="C345" s="1" t="s">
        <v>1275</v>
      </c>
      <c r="D345" s="1" t="s">
        <v>1210</v>
      </c>
      <c r="E345" s="1">
        <v>19801260</v>
      </c>
      <c r="F345" s="1">
        <v>3.4399</v>
      </c>
      <c r="G345" s="1">
        <f>PRODUCT(E345:F345)</f>
        <v>68114354.274</v>
      </c>
      <c r="H345" s="1">
        <v>776</v>
      </c>
      <c r="I345" s="1">
        <f>QUOTIENT(G345,H345)</f>
        <v>87776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H345" s="1"/>
      <c r="AI345" s="1"/>
      <c r="AJ345" s="1"/>
      <c r="AM345" s="1"/>
      <c r="AN345" s="1"/>
      <c r="AP345" s="1"/>
      <c r="AQ345" s="1"/>
    </row>
    <row r="346" spans="1:43" ht="12.75">
      <c r="A346" s="1" t="s">
        <v>5689</v>
      </c>
      <c r="B346" s="1" t="s">
        <v>5690</v>
      </c>
      <c r="C346" s="1" t="s">
        <v>5693</v>
      </c>
      <c r="D346" s="1" t="s">
        <v>5669</v>
      </c>
      <c r="E346" s="1">
        <v>59875475</v>
      </c>
      <c r="F346" s="1">
        <v>3.11</v>
      </c>
      <c r="G346" s="1">
        <f>PRODUCT(E346:F346)</f>
        <v>186212727.25</v>
      </c>
      <c r="H346" s="1">
        <v>2162</v>
      </c>
      <c r="I346" s="1">
        <f>QUOTIENT(G346,H346)</f>
        <v>86129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H346" s="1"/>
      <c r="AI346" s="1"/>
      <c r="AJ346" s="1"/>
      <c r="AM346" s="1"/>
      <c r="AN346" s="1"/>
      <c r="AO346" s="1"/>
      <c r="AP346" s="1"/>
      <c r="AQ346" s="1"/>
    </row>
    <row r="347" spans="1:43" ht="12.75">
      <c r="A347" s="1" t="s">
        <v>5516</v>
      </c>
      <c r="B347" s="1" t="s">
        <v>5517</v>
      </c>
      <c r="C347" s="1" t="s">
        <v>675</v>
      </c>
      <c r="D347" s="1" t="s">
        <v>5520</v>
      </c>
      <c r="E347" s="1">
        <v>18329548</v>
      </c>
      <c r="F347" s="1">
        <v>4.65</v>
      </c>
      <c r="G347" s="1">
        <f>PRODUCT(E347:F347)</f>
        <v>85232398.2</v>
      </c>
      <c r="H347" s="1">
        <v>994</v>
      </c>
      <c r="I347" s="1">
        <f>QUOTIENT(G347,H347)</f>
        <v>85746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H347" s="1"/>
      <c r="AI347" s="1"/>
      <c r="AJ347" s="1"/>
      <c r="AK347" s="1"/>
      <c r="AM347" s="1"/>
      <c r="AN347" s="1"/>
      <c r="AO347" s="1"/>
      <c r="AP347" s="1"/>
      <c r="AQ347" s="1"/>
    </row>
    <row r="348" spans="1:43" ht="12.75">
      <c r="A348" s="1" t="s">
        <v>6328</v>
      </c>
      <c r="B348" s="1" t="s">
        <v>6329</v>
      </c>
      <c r="C348" s="1" t="s">
        <v>6331</v>
      </c>
      <c r="D348" s="1" t="s">
        <v>6297</v>
      </c>
      <c r="E348" s="1">
        <v>95291205</v>
      </c>
      <c r="F348" s="1">
        <v>3.75</v>
      </c>
      <c r="G348" s="1">
        <f>PRODUCT(E348:F348)</f>
        <v>357342018.75</v>
      </c>
      <c r="H348" s="1">
        <v>4225</v>
      </c>
      <c r="I348" s="1">
        <f>QUOTIENT(G348,H348)</f>
        <v>84577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H348" s="1"/>
      <c r="AI348" s="1"/>
      <c r="AJ348" s="1"/>
      <c r="AL348" s="1"/>
      <c r="AM348" s="1"/>
      <c r="AN348" s="1"/>
      <c r="AP348" s="1"/>
      <c r="AQ348" s="1"/>
    </row>
    <row r="349" spans="1:43" ht="12.75">
      <c r="A349" s="1" t="s">
        <v>5793</v>
      </c>
      <c r="B349" s="1" t="s">
        <v>5794</v>
      </c>
      <c r="C349" s="1" t="s">
        <v>5796</v>
      </c>
      <c r="D349" s="1" t="s">
        <v>5771</v>
      </c>
      <c r="E349" s="1">
        <v>7766070</v>
      </c>
      <c r="F349" s="1">
        <v>3.9951000000000003</v>
      </c>
      <c r="G349" s="1">
        <f>PRODUCT(E349:F349)</f>
        <v>31026226.257000003</v>
      </c>
      <c r="H349" s="1">
        <v>372</v>
      </c>
      <c r="I349" s="1">
        <f>QUOTIENT(G349,H349)</f>
        <v>83403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H349" s="1"/>
      <c r="AI349" s="1"/>
      <c r="AJ349" s="1"/>
      <c r="AK349" s="1"/>
      <c r="AM349" s="1"/>
      <c r="AN349" s="1"/>
      <c r="AP349" s="1"/>
      <c r="AQ349" s="1"/>
    </row>
    <row r="350" spans="1:43" ht="12.75">
      <c r="A350" s="1" t="s">
        <v>4528</v>
      </c>
      <c r="B350" s="1" t="s">
        <v>4529</v>
      </c>
      <c r="C350" s="1" t="s">
        <v>4531</v>
      </c>
      <c r="D350" s="1" t="s">
        <v>4533</v>
      </c>
      <c r="E350" s="1">
        <v>25954089</v>
      </c>
      <c r="F350" s="1">
        <v>2.75</v>
      </c>
      <c r="G350" s="1">
        <f>PRODUCT(E350:F350)</f>
        <v>71373744.75</v>
      </c>
      <c r="H350" s="1">
        <v>858</v>
      </c>
      <c r="I350" s="1">
        <f>QUOTIENT(G350,H350)</f>
        <v>83186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H350" s="1"/>
      <c r="AI350" s="1"/>
      <c r="AJ350" s="1"/>
      <c r="AK350" s="1"/>
      <c r="AM350" s="1"/>
      <c r="AN350" s="1"/>
      <c r="AO350" s="1"/>
      <c r="AP350" s="1"/>
      <c r="AQ350" s="1"/>
    </row>
    <row r="351" spans="1:43" ht="12.75">
      <c r="A351" s="1" t="s">
        <v>3777</v>
      </c>
      <c r="B351" s="1" t="s">
        <v>3778</v>
      </c>
      <c r="C351" s="1" t="s">
        <v>3780</v>
      </c>
      <c r="D351" s="1" t="s">
        <v>3782</v>
      </c>
      <c r="E351" s="1">
        <v>28477464</v>
      </c>
      <c r="F351" s="1">
        <v>3.55</v>
      </c>
      <c r="G351" s="1">
        <f>PRODUCT(E351:F351)</f>
        <v>101094997.19999999</v>
      </c>
      <c r="H351" s="1">
        <v>1227</v>
      </c>
      <c r="I351" s="1">
        <f>QUOTIENT(G351,H351)</f>
        <v>82392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H351" s="1"/>
      <c r="AI351" s="1"/>
      <c r="AJ351" s="1"/>
      <c r="AM351" s="1"/>
      <c r="AN351" s="1"/>
      <c r="AO351" s="1"/>
      <c r="AP351" s="1"/>
      <c r="AQ351" s="1"/>
    </row>
    <row r="352" spans="1:43" ht="12.75">
      <c r="A352" s="1" t="s">
        <v>3678</v>
      </c>
      <c r="B352" s="1" t="s">
        <v>3679</v>
      </c>
      <c r="C352" s="1" t="s">
        <v>3681</v>
      </c>
      <c r="D352" s="1" t="s">
        <v>3626</v>
      </c>
      <c r="E352" s="1">
        <v>6212060</v>
      </c>
      <c r="F352" s="1">
        <v>4.8034</v>
      </c>
      <c r="G352" s="1">
        <f>PRODUCT(E352:F352)</f>
        <v>29839009.004</v>
      </c>
      <c r="H352" s="1">
        <v>369</v>
      </c>
      <c r="I352" s="1">
        <f>QUOTIENT(G352,H352)</f>
        <v>80864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H352" s="1"/>
      <c r="AI352" s="1"/>
      <c r="AJ352" s="1"/>
      <c r="AK352" s="1"/>
      <c r="AM352" s="1"/>
      <c r="AN352" s="1"/>
      <c r="AO352" s="1"/>
      <c r="AP352" s="1"/>
      <c r="AQ352" s="1"/>
    </row>
    <row r="353" spans="1:43" ht="12.75">
      <c r="A353" s="1" t="s">
        <v>1908</v>
      </c>
      <c r="B353" s="1" t="s">
        <v>1909</v>
      </c>
      <c r="C353" s="1" t="s">
        <v>1912</v>
      </c>
      <c r="D353" s="1" t="s">
        <v>1896</v>
      </c>
      <c r="E353" s="1">
        <v>31680813</v>
      </c>
      <c r="F353" s="1">
        <v>4.0760000000000005</v>
      </c>
      <c r="G353" s="1">
        <f>PRODUCT(E353:F353)</f>
        <v>129130993.78800002</v>
      </c>
      <c r="H353" s="1">
        <v>1609</v>
      </c>
      <c r="I353" s="1">
        <f>QUOTIENT(G353,H353)</f>
        <v>80255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  <c r="AO353" s="1"/>
      <c r="AP353" s="1"/>
      <c r="AQ353" s="1"/>
    </row>
    <row r="354" spans="1:43" ht="12.75">
      <c r="A354" s="1" t="s">
        <v>1397</v>
      </c>
      <c r="B354" s="1" t="s">
        <v>1398</v>
      </c>
      <c r="C354" s="1" t="s">
        <v>1401</v>
      </c>
      <c r="D354" s="1" t="s">
        <v>1371</v>
      </c>
      <c r="E354" s="1">
        <v>27981013</v>
      </c>
      <c r="F354" s="1">
        <v>3.8</v>
      </c>
      <c r="G354" s="1">
        <f>PRODUCT(E354:F354)</f>
        <v>106327849.39999999</v>
      </c>
      <c r="H354" s="1">
        <v>1326</v>
      </c>
      <c r="I354" s="1">
        <f>QUOTIENT(G354,H354)</f>
        <v>80186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  <c r="AP354" s="1"/>
      <c r="AQ354" s="1"/>
    </row>
    <row r="355" spans="1:43" ht="12.75">
      <c r="A355" s="1" t="s">
        <v>3052</v>
      </c>
      <c r="B355" s="1" t="s">
        <v>3053</v>
      </c>
      <c r="C355" s="1" t="s">
        <v>3056</v>
      </c>
      <c r="D355" s="1" t="s">
        <v>3012</v>
      </c>
      <c r="E355" s="1">
        <v>33665071</v>
      </c>
      <c r="F355" s="1">
        <v>2.75</v>
      </c>
      <c r="G355" s="1">
        <f>PRODUCT(E355:F355)</f>
        <v>92578945.25</v>
      </c>
      <c r="H355" s="1">
        <v>1161</v>
      </c>
      <c r="I355" s="1">
        <f>QUOTIENT(G355,H355)</f>
        <v>79740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H355" s="1"/>
      <c r="AI355" s="1"/>
      <c r="AJ355" s="1"/>
      <c r="AK355" s="1"/>
      <c r="AL355" s="1"/>
      <c r="AM355" s="1"/>
      <c r="AN355" s="1"/>
      <c r="AP355" s="1"/>
      <c r="AQ355" s="1"/>
    </row>
    <row r="356" spans="1:43" ht="12.75">
      <c r="A356" s="1" t="s">
        <v>1861</v>
      </c>
      <c r="B356" s="1" t="s">
        <v>1862</v>
      </c>
      <c r="C356" s="1" t="s">
        <v>1864</v>
      </c>
      <c r="D356" s="1" t="s">
        <v>1102</v>
      </c>
      <c r="E356" s="1">
        <v>14419264</v>
      </c>
      <c r="F356" s="1">
        <v>3.6137</v>
      </c>
      <c r="G356" s="1">
        <f>PRODUCT(E356:F356)</f>
        <v>52106894.3168</v>
      </c>
      <c r="H356" s="1">
        <v>655</v>
      </c>
      <c r="I356" s="1">
        <f>QUOTIENT(G356,H356)</f>
        <v>79552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H356" s="1"/>
      <c r="AI356" s="1"/>
      <c r="AJ356" s="1"/>
      <c r="AK356" s="1"/>
      <c r="AM356" s="1"/>
      <c r="AN356" s="1"/>
      <c r="AO356" s="1"/>
      <c r="AP356" s="1"/>
      <c r="AQ356" s="1"/>
    </row>
    <row r="357" spans="1:43" ht="12.75">
      <c r="A357" s="1" t="s">
        <v>4348</v>
      </c>
      <c r="B357" s="1" t="s">
        <v>4349</v>
      </c>
      <c r="C357" s="1" t="s">
        <v>4351</v>
      </c>
      <c r="D357" s="1" t="s">
        <v>4302</v>
      </c>
      <c r="E357" s="1">
        <v>158943288</v>
      </c>
      <c r="F357" s="1">
        <v>3.7111</v>
      </c>
      <c r="G357" s="1">
        <f>PRODUCT(E357:F357)</f>
        <v>589854436.0968</v>
      </c>
      <c r="H357" s="1">
        <v>7509</v>
      </c>
      <c r="I357" s="1">
        <f>QUOTIENT(G357,H357)</f>
        <v>78552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H357" s="1"/>
      <c r="AI357" s="1"/>
      <c r="AJ357" s="1"/>
      <c r="AK357" s="1"/>
      <c r="AM357" s="1"/>
      <c r="AN357" s="1"/>
      <c r="AP357" s="1"/>
      <c r="AQ357" s="1"/>
    </row>
    <row r="358" spans="1:43" ht="12.75">
      <c r="A358" s="1" t="s">
        <v>1072</v>
      </c>
      <c r="B358" s="1" t="s">
        <v>1073</v>
      </c>
      <c r="C358" s="1" t="s">
        <v>1076</v>
      </c>
      <c r="D358" s="1" t="s">
        <v>1058</v>
      </c>
      <c r="E358" s="1">
        <v>11238960</v>
      </c>
      <c r="F358" s="1">
        <v>4.2384</v>
      </c>
      <c r="G358" s="1">
        <f>PRODUCT(E358:F358)</f>
        <v>47635208.064</v>
      </c>
      <c r="H358" s="1">
        <v>616</v>
      </c>
      <c r="I358" s="1">
        <f>QUOTIENT(G358,H358)</f>
        <v>77329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H358" s="1"/>
      <c r="AI358" s="1"/>
      <c r="AJ358" s="1"/>
      <c r="AM358" s="1"/>
      <c r="AN358" s="1"/>
      <c r="AP358" s="1"/>
      <c r="AQ358" s="1"/>
    </row>
    <row r="359" spans="1:43" ht="12.75">
      <c r="A359" s="1" t="s">
        <v>2958</v>
      </c>
      <c r="B359" s="1" t="s">
        <v>2959</v>
      </c>
      <c r="C359" s="1" t="s">
        <v>2961</v>
      </c>
      <c r="D359" s="1" t="s">
        <v>2963</v>
      </c>
      <c r="E359" s="1">
        <v>13159112</v>
      </c>
      <c r="F359" s="1">
        <v>2.75</v>
      </c>
      <c r="G359" s="1">
        <f>PRODUCT(E359:F359)</f>
        <v>36187558</v>
      </c>
      <c r="H359" s="1">
        <v>471</v>
      </c>
      <c r="I359" s="1">
        <f>QUOTIENT(G359,H359)</f>
        <v>76831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H359" s="1"/>
      <c r="AI359" s="1"/>
      <c r="AJ359" s="1"/>
      <c r="AK359" s="1"/>
      <c r="AM359" s="1"/>
      <c r="AN359" s="1"/>
      <c r="AO359" s="1"/>
      <c r="AP359" s="1"/>
      <c r="AQ359" s="1"/>
    </row>
    <row r="360" spans="1:43" ht="12.75">
      <c r="A360" s="1" t="s">
        <v>6050</v>
      </c>
      <c r="B360" s="1" t="s">
        <v>6051</v>
      </c>
      <c r="C360" s="1" t="s">
        <v>6040</v>
      </c>
      <c r="D360" s="1" t="s">
        <v>1693</v>
      </c>
      <c r="E360" s="1">
        <v>39359048</v>
      </c>
      <c r="F360" s="1">
        <v>3.8693000000000004</v>
      </c>
      <c r="G360" s="1">
        <f>PRODUCT(E360:F360)</f>
        <v>152291964.4264</v>
      </c>
      <c r="H360" s="1">
        <v>2033</v>
      </c>
      <c r="I360" s="1">
        <f>QUOTIENT(G360,H360)</f>
        <v>74909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H360" s="1"/>
      <c r="AI360" s="1"/>
      <c r="AJ360" s="1"/>
      <c r="AK360" s="1"/>
      <c r="AM360" s="1"/>
      <c r="AN360" s="1"/>
      <c r="AO360" s="1"/>
      <c r="AP360" s="1"/>
      <c r="AQ360" s="1"/>
    </row>
    <row r="361" spans="1:43" ht="12.75">
      <c r="A361" s="1" t="s">
        <v>4996</v>
      </c>
      <c r="B361" s="1" t="s">
        <v>4997</v>
      </c>
      <c r="C361" s="1" t="s">
        <v>4999</v>
      </c>
      <c r="D361" s="1" t="s">
        <v>4942</v>
      </c>
      <c r="E361" s="1">
        <v>18727676</v>
      </c>
      <c r="F361" s="1">
        <v>2.958</v>
      </c>
      <c r="G361" s="1">
        <f>PRODUCT(E361:F361)</f>
        <v>55396465.608</v>
      </c>
      <c r="H361" s="1">
        <v>744</v>
      </c>
      <c r="I361" s="1">
        <f>QUOTIENT(G361,H361)</f>
        <v>74457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  <c r="AO361" s="1"/>
      <c r="AP361" s="1"/>
      <c r="AQ361" s="1"/>
    </row>
    <row r="362" spans="1:43" ht="12.75">
      <c r="A362" s="1" t="s">
        <v>6391</v>
      </c>
      <c r="B362" s="1" t="s">
        <v>6392</v>
      </c>
      <c r="C362" s="1" t="s">
        <v>1601</v>
      </c>
      <c r="D362" s="1" t="s">
        <v>1065</v>
      </c>
      <c r="E362" s="1">
        <v>10980956</v>
      </c>
      <c r="F362" s="1">
        <v>4.8203000000000005</v>
      </c>
      <c r="G362" s="1">
        <f>PRODUCT(E362:F362)</f>
        <v>52931502.20680001</v>
      </c>
      <c r="H362" s="1">
        <v>713</v>
      </c>
      <c r="I362" s="1">
        <f>QUOTIENT(G362,H362)</f>
        <v>74237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H362" s="1"/>
      <c r="AI362" s="1"/>
      <c r="AJ362" s="1"/>
      <c r="AL362" s="1"/>
      <c r="AM362" s="1"/>
      <c r="AN362" s="1"/>
      <c r="AO362" s="1"/>
      <c r="AP362" s="1"/>
      <c r="AQ362" s="1"/>
    </row>
    <row r="363" spans="1:43" ht="12.75">
      <c r="A363" s="1" t="s">
        <v>3914</v>
      </c>
      <c r="B363" s="1" t="s">
        <v>3915</v>
      </c>
      <c r="C363" s="1" t="s">
        <v>3917</v>
      </c>
      <c r="D363" s="1" t="s">
        <v>3919</v>
      </c>
      <c r="E363" s="1">
        <v>16536210</v>
      </c>
      <c r="F363" s="1">
        <v>3.26</v>
      </c>
      <c r="G363" s="1">
        <f>PRODUCT(E363:F363)</f>
        <v>53908044.599999994</v>
      </c>
      <c r="H363" s="1">
        <v>728</v>
      </c>
      <c r="I363" s="1">
        <f>QUOTIENT(G363,H363)</f>
        <v>74049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M363" s="1"/>
      <c r="AN363" s="1"/>
      <c r="AO363" s="1"/>
      <c r="AP363" s="1"/>
      <c r="AQ363" s="1"/>
    </row>
    <row r="364" spans="1:43" ht="12.75">
      <c r="A364" s="1" t="s">
        <v>5827</v>
      </c>
      <c r="B364" s="1" t="s">
        <v>5828</v>
      </c>
      <c r="C364" s="1" t="s">
        <v>5830</v>
      </c>
      <c r="D364" s="1" t="s">
        <v>5771</v>
      </c>
      <c r="E364" s="1">
        <v>9337270</v>
      </c>
      <c r="F364" s="1">
        <v>2.85</v>
      </c>
      <c r="G364" s="1">
        <f>PRODUCT(E364:F364)</f>
        <v>26611219.5</v>
      </c>
      <c r="H364" s="1">
        <v>364</v>
      </c>
      <c r="I364" s="1">
        <f>QUOTIENT(G364,H364)</f>
        <v>73107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H364" s="1"/>
      <c r="AI364" s="1"/>
      <c r="AJ364" s="1"/>
      <c r="AK364" s="1"/>
      <c r="AM364" s="1"/>
      <c r="AN364" s="1"/>
      <c r="AO364" s="1"/>
      <c r="AP364" s="1"/>
      <c r="AQ364" s="1"/>
    </row>
    <row r="365" spans="1:43" ht="12.75">
      <c r="A365" s="1" t="s">
        <v>5975</v>
      </c>
      <c r="B365" s="1" t="s">
        <v>5976</v>
      </c>
      <c r="C365" s="1" t="s">
        <v>5978</v>
      </c>
      <c r="D365" s="1" t="s">
        <v>5967</v>
      </c>
      <c r="E365" s="1">
        <v>15184506</v>
      </c>
      <c r="F365" s="1">
        <v>3.25</v>
      </c>
      <c r="G365" s="1">
        <f>PRODUCT(E365:F365)</f>
        <v>49349644.5</v>
      </c>
      <c r="H365" s="1">
        <v>681</v>
      </c>
      <c r="I365" s="1">
        <f>QUOTIENT(G365,H365)</f>
        <v>72466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  <c r="AO365" s="1"/>
      <c r="AP365" s="1"/>
      <c r="AQ365" s="1"/>
    </row>
    <row r="366" spans="1:43" ht="12.75">
      <c r="A366" s="1" t="s">
        <v>2459</v>
      </c>
      <c r="B366" s="1" t="s">
        <v>2460</v>
      </c>
      <c r="C366" s="1" t="s">
        <v>2462</v>
      </c>
      <c r="D366" s="1" t="s">
        <v>2419</v>
      </c>
      <c r="E366" s="1">
        <v>20308074</v>
      </c>
      <c r="F366" s="1">
        <v>3.6</v>
      </c>
      <c r="G366" s="1">
        <f>PRODUCT(E366:F366)</f>
        <v>73109066.4</v>
      </c>
      <c r="H366" s="1">
        <v>1012</v>
      </c>
      <c r="I366" s="1">
        <f>QUOTIENT(G366,H366)</f>
        <v>72242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H366" s="1"/>
      <c r="AI366" s="1"/>
      <c r="AJ366" s="1"/>
      <c r="AM366" s="1"/>
      <c r="AN366" s="1"/>
      <c r="AO366" s="1"/>
      <c r="AP366" s="1"/>
      <c r="AQ366" s="1"/>
    </row>
    <row r="367" spans="1:43" ht="12.75">
      <c r="A367" s="1" t="s">
        <v>6316</v>
      </c>
      <c r="B367" s="1" t="s">
        <v>6317</v>
      </c>
      <c r="C367" s="1" t="s">
        <v>6319</v>
      </c>
      <c r="D367" s="1" t="s">
        <v>6297</v>
      </c>
      <c r="E367" s="1">
        <v>7490812</v>
      </c>
      <c r="F367" s="1">
        <v>4.3227</v>
      </c>
      <c r="G367" s="1">
        <f>PRODUCT(E367:F367)</f>
        <v>32380533.0324</v>
      </c>
      <c r="H367" s="1">
        <v>452</v>
      </c>
      <c r="I367" s="1">
        <f>QUOTIENT(G367,H367)</f>
        <v>71638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>
      <c r="A368" s="1" t="s">
        <v>5130</v>
      </c>
      <c r="B368" s="1" t="s">
        <v>5131</v>
      </c>
      <c r="C368" s="1" t="s">
        <v>5133</v>
      </c>
      <c r="D368" s="1" t="s">
        <v>3370</v>
      </c>
      <c r="E368" s="1">
        <v>16007390</v>
      </c>
      <c r="F368" s="1">
        <v>4.16</v>
      </c>
      <c r="G368" s="1">
        <f>PRODUCT(E368:F368)</f>
        <v>66590742.400000006</v>
      </c>
      <c r="H368" s="1">
        <v>958</v>
      </c>
      <c r="I368" s="1">
        <f>QUOTIENT(G368,H368)</f>
        <v>69510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M368" s="1"/>
      <c r="AN368" s="1"/>
      <c r="AO368" s="1"/>
      <c r="AP368" s="1"/>
      <c r="AQ368" s="1"/>
    </row>
    <row r="369" spans="1:43" ht="12.75">
      <c r="A369" s="1" t="s">
        <v>3889</v>
      </c>
      <c r="B369" s="1" t="s">
        <v>3890</v>
      </c>
      <c r="C369" s="1" t="s">
        <v>3892</v>
      </c>
      <c r="D369" s="1" t="s">
        <v>1905</v>
      </c>
      <c r="E369" s="1">
        <v>34667550</v>
      </c>
      <c r="F369" s="1">
        <v>4.1361</v>
      </c>
      <c r="G369" s="1">
        <f>PRODUCT(E369:F369)</f>
        <v>143388453.555</v>
      </c>
      <c r="H369" s="1">
        <v>2074</v>
      </c>
      <c r="I369" s="1">
        <f>QUOTIENT(G369,H369)</f>
        <v>69136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H369" s="1"/>
      <c r="AI369" s="1"/>
      <c r="AJ369" s="1"/>
      <c r="AK369" s="1"/>
      <c r="AM369" s="1"/>
      <c r="AN369" s="1"/>
      <c r="AO369" s="1"/>
      <c r="AP369" s="1"/>
      <c r="AQ369" s="1"/>
    </row>
    <row r="370" spans="1:43" ht="12.75">
      <c r="A370" s="1" t="s">
        <v>3149</v>
      </c>
      <c r="B370" s="1" t="s">
        <v>3150</v>
      </c>
      <c r="C370" s="1" t="s">
        <v>3152</v>
      </c>
      <c r="D370" s="1" t="s">
        <v>3312</v>
      </c>
      <c r="E370" s="1">
        <v>16709072</v>
      </c>
      <c r="F370" s="1">
        <v>4.4009</v>
      </c>
      <c r="G370" s="1">
        <f>PRODUCT(E370:F370)</f>
        <v>73534954.9648</v>
      </c>
      <c r="H370" s="1">
        <v>1064</v>
      </c>
      <c r="I370" s="1">
        <f>QUOTIENT(G370,H370)</f>
        <v>69111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H370" s="1"/>
      <c r="AI370" s="1"/>
      <c r="AJ370" s="1"/>
      <c r="AK370" s="1"/>
      <c r="AM370" s="1"/>
      <c r="AN370" s="1"/>
      <c r="AP370" s="1"/>
      <c r="AQ370" s="1"/>
    </row>
    <row r="371" spans="1:43" ht="12.75">
      <c r="A371" s="1" t="s">
        <v>5355</v>
      </c>
      <c r="B371" s="1" t="s">
        <v>5356</v>
      </c>
      <c r="C371" s="1" t="s">
        <v>5358</v>
      </c>
      <c r="D371" s="1" t="s">
        <v>3179</v>
      </c>
      <c r="E371" s="1">
        <v>23340992</v>
      </c>
      <c r="F371" s="1">
        <v>3.805</v>
      </c>
      <c r="G371" s="1">
        <f>PRODUCT(E371:F371)</f>
        <v>88812474.56</v>
      </c>
      <c r="H371" s="1">
        <v>1300</v>
      </c>
      <c r="I371" s="1">
        <f>QUOTIENT(G371,H371)</f>
        <v>68317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H371" s="1"/>
      <c r="AI371" s="1"/>
      <c r="AJ371" s="1"/>
      <c r="AM371" s="1"/>
      <c r="AN371" s="1"/>
      <c r="AP371" s="1"/>
      <c r="AQ371" s="1"/>
    </row>
    <row r="372" spans="1:43" ht="12.75">
      <c r="A372" s="1" t="s">
        <v>915</v>
      </c>
      <c r="B372" s="1" t="s">
        <v>916</v>
      </c>
      <c r="C372" s="1" t="s">
        <v>918</v>
      </c>
      <c r="D372" s="1" t="s">
        <v>867</v>
      </c>
      <c r="E372" s="1">
        <v>10695118</v>
      </c>
      <c r="F372" s="1">
        <v>4.7</v>
      </c>
      <c r="G372" s="1">
        <f>PRODUCT(E372:F372)</f>
        <v>50267054.6</v>
      </c>
      <c r="H372" s="1">
        <v>743</v>
      </c>
      <c r="I372" s="1">
        <f>QUOTIENT(G372,H372)</f>
        <v>67654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H372" s="1"/>
      <c r="AI372" s="1"/>
      <c r="AJ372" s="1"/>
      <c r="AK372" s="1"/>
      <c r="AL372" s="1"/>
      <c r="AM372" s="1"/>
      <c r="AN372" s="1"/>
      <c r="AP372" s="1"/>
      <c r="AQ372" s="1"/>
    </row>
    <row r="373" spans="1:43" ht="12.75">
      <c r="A373" s="1" t="s">
        <v>6492</v>
      </c>
      <c r="B373" s="1" t="s">
        <v>6493</v>
      </c>
      <c r="C373" s="1" t="s">
        <v>6482</v>
      </c>
      <c r="D373" s="1" t="s">
        <v>6473</v>
      </c>
      <c r="E373" s="1">
        <v>4279490</v>
      </c>
      <c r="F373" s="1">
        <v>2.75</v>
      </c>
      <c r="G373" s="1">
        <f>PRODUCT(E373:F373)</f>
        <v>11768597.5</v>
      </c>
      <c r="H373" s="1">
        <v>175</v>
      </c>
      <c r="I373" s="1">
        <f>QUOTIENT(G373,H373)</f>
        <v>67249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  <c r="AO373" s="1"/>
      <c r="AP373" s="1"/>
      <c r="AQ373" s="1"/>
    </row>
    <row r="374" spans="1:43" ht="12.75">
      <c r="A374" s="1" t="s">
        <v>3793</v>
      </c>
      <c r="B374" s="1" t="s">
        <v>3794</v>
      </c>
      <c r="C374" s="1" t="s">
        <v>3796</v>
      </c>
      <c r="D374" s="1" t="s">
        <v>3782</v>
      </c>
      <c r="E374" s="1">
        <v>21857743</v>
      </c>
      <c r="F374" s="1">
        <v>3.4931</v>
      </c>
      <c r="G374" s="1">
        <f>PRODUCT(E374:F374)</f>
        <v>76351282.0733</v>
      </c>
      <c r="H374" s="1">
        <v>1177</v>
      </c>
      <c r="I374" s="1">
        <f>QUOTIENT(G374,H374)</f>
        <v>64869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H374" s="1"/>
      <c r="AI374" s="1"/>
      <c r="AJ374" s="1"/>
      <c r="AM374" s="1"/>
      <c r="AN374" s="1"/>
      <c r="AP374" s="1"/>
      <c r="AQ374" s="1"/>
    </row>
    <row r="375" spans="1:43" ht="12.75">
      <c r="A375" s="1" t="s">
        <v>1573</v>
      </c>
      <c r="B375" s="1" t="s">
        <v>1574</v>
      </c>
      <c r="C375" s="1" t="s">
        <v>1577</v>
      </c>
      <c r="D375" s="1" t="s">
        <v>1579</v>
      </c>
      <c r="E375" s="1">
        <v>64850765</v>
      </c>
      <c r="F375" s="1">
        <v>4.5978</v>
      </c>
      <c r="G375" s="1">
        <f>PRODUCT(E375:F375)</f>
        <v>298170847.31700003</v>
      </c>
      <c r="H375" s="1">
        <v>4623</v>
      </c>
      <c r="I375" s="1">
        <f>QUOTIENT(G375,H375)</f>
        <v>64497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H375" s="1"/>
      <c r="AI375" s="1"/>
      <c r="AJ375" s="1"/>
      <c r="AL375" s="1"/>
      <c r="AM375" s="1"/>
      <c r="AN375" s="1"/>
      <c r="AO375" s="1"/>
      <c r="AP375" s="1"/>
      <c r="AQ375" s="1"/>
    </row>
    <row r="376" spans="1:43" ht="12.75">
      <c r="A376" s="1" t="s">
        <v>5190</v>
      </c>
      <c r="B376" s="1" t="s">
        <v>5191</v>
      </c>
      <c r="C376" s="1" t="s">
        <v>5193</v>
      </c>
      <c r="D376" s="1" t="s">
        <v>2003</v>
      </c>
      <c r="E376" s="1">
        <v>123299519</v>
      </c>
      <c r="F376" s="1">
        <v>3.05</v>
      </c>
      <c r="G376" s="1">
        <f>PRODUCT(E376:F376)</f>
        <v>376063532.95</v>
      </c>
      <c r="H376" s="1">
        <v>5859</v>
      </c>
      <c r="I376" s="1">
        <f>QUOTIENT(G376,H376)</f>
        <v>64185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H376" s="1"/>
      <c r="AI376" s="1"/>
      <c r="AJ376" s="1"/>
      <c r="AM376" s="1"/>
      <c r="AN376" s="1"/>
      <c r="AO376" s="1"/>
      <c r="AP376" s="1"/>
      <c r="AQ376" s="1"/>
    </row>
    <row r="377" spans="1:43" ht="12.75">
      <c r="A377" s="1" t="s">
        <v>262</v>
      </c>
      <c r="B377" s="1" t="s">
        <v>263</v>
      </c>
      <c r="C377" s="1" t="s">
        <v>265</v>
      </c>
      <c r="D377" s="1" t="s">
        <v>242</v>
      </c>
      <c r="E377" s="1">
        <v>7391263</v>
      </c>
      <c r="F377" s="1">
        <v>5.379700000000001</v>
      </c>
      <c r="G377" s="1">
        <f>PRODUCT(E377:F377)</f>
        <v>39762777.561100006</v>
      </c>
      <c r="H377" s="1">
        <v>633</v>
      </c>
      <c r="I377" s="1">
        <f>QUOTIENT(G377,H377)</f>
        <v>62816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H377" s="1"/>
      <c r="AI377" s="1"/>
      <c r="AJ377" s="1"/>
      <c r="AK377" s="1"/>
      <c r="AM377" s="1"/>
      <c r="AN377" s="1"/>
      <c r="AP377" s="1"/>
      <c r="AQ377" s="1"/>
    </row>
    <row r="378" spans="1:43" ht="12.75">
      <c r="A378" s="1" t="s">
        <v>4454</v>
      </c>
      <c r="B378" s="1" t="s">
        <v>4455</v>
      </c>
      <c r="C378" s="1" t="s">
        <v>3704</v>
      </c>
      <c r="D378" s="1" t="s">
        <v>1485</v>
      </c>
      <c r="E378" s="1">
        <v>7137060</v>
      </c>
      <c r="F378" s="1">
        <v>4.6228</v>
      </c>
      <c r="G378" s="1">
        <f>PRODUCT(E378:F378)</f>
        <v>32993200.968</v>
      </c>
      <c r="H378" s="1">
        <v>527</v>
      </c>
      <c r="I378" s="1">
        <f>QUOTIENT(G378,H378)</f>
        <v>62605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H378" s="1"/>
      <c r="AI378" s="1"/>
      <c r="AJ378" s="1"/>
      <c r="AK378" s="1"/>
      <c r="AM378" s="1"/>
      <c r="AN378" s="1"/>
      <c r="AO378" s="1"/>
      <c r="AP378" s="1"/>
      <c r="AQ378" s="1"/>
    </row>
    <row r="379" spans="1:43" ht="12.75">
      <c r="A379" s="1" t="s">
        <v>5152</v>
      </c>
      <c r="B379" s="1" t="s">
        <v>5153</v>
      </c>
      <c r="C379" s="1" t="s">
        <v>5155</v>
      </c>
      <c r="D379" s="1" t="s">
        <v>5479</v>
      </c>
      <c r="E379" s="1">
        <v>51868882</v>
      </c>
      <c r="F379" s="1">
        <v>3.0923000000000003</v>
      </c>
      <c r="G379" s="1">
        <f>PRODUCT(E379:F379)</f>
        <v>160394143.8086</v>
      </c>
      <c r="H379" s="1">
        <v>2571</v>
      </c>
      <c r="I379" s="1">
        <f>QUOTIENT(G379,H379)</f>
        <v>62385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H379" s="1"/>
      <c r="AI379" s="1"/>
      <c r="AJ379" s="1"/>
      <c r="AM379" s="1"/>
      <c r="AN379" s="1"/>
      <c r="AP379" s="1"/>
      <c r="AQ379" s="1"/>
    </row>
    <row r="380" spans="1:43" ht="12.75">
      <c r="A380" s="1" t="s">
        <v>6129</v>
      </c>
      <c r="B380" s="1" t="s">
        <v>6130</v>
      </c>
      <c r="C380" s="1" t="s">
        <v>6133</v>
      </c>
      <c r="D380" s="1" t="s">
        <v>405</v>
      </c>
      <c r="E380" s="1">
        <v>12464130</v>
      </c>
      <c r="F380" s="1">
        <v>3.73</v>
      </c>
      <c r="G380" s="1">
        <f>PRODUCT(E380:F380)</f>
        <v>46491204.9</v>
      </c>
      <c r="H380" s="1">
        <v>750</v>
      </c>
      <c r="I380" s="1">
        <f>QUOTIENT(G380,H380)</f>
        <v>61988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H380" s="1"/>
      <c r="AI380" s="1"/>
      <c r="AJ380" s="1"/>
      <c r="AK380" s="1"/>
      <c r="AM380" s="1"/>
      <c r="AN380" s="1"/>
      <c r="AP380" s="1"/>
      <c r="AQ380" s="1"/>
    </row>
    <row r="381" spans="1:43" ht="12.75">
      <c r="A381" s="1" t="s">
        <v>5677</v>
      </c>
      <c r="B381" s="1" t="s">
        <v>5678</v>
      </c>
      <c r="C381" s="1" t="s">
        <v>4816</v>
      </c>
      <c r="D381" s="1" t="s">
        <v>5669</v>
      </c>
      <c r="E381" s="1">
        <v>43222522</v>
      </c>
      <c r="F381" s="1">
        <v>3.2146000000000003</v>
      </c>
      <c r="G381" s="1">
        <f>PRODUCT(E381:F381)</f>
        <v>138943119.22120002</v>
      </c>
      <c r="H381" s="1">
        <v>2259</v>
      </c>
      <c r="I381" s="1">
        <f>QUOTIENT(G381,H381)</f>
        <v>61506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H381" s="1"/>
      <c r="AI381" s="1"/>
      <c r="AJ381" s="1"/>
      <c r="AK381" s="1"/>
      <c r="AM381" s="1"/>
      <c r="AN381" s="1"/>
      <c r="AO381" s="1"/>
      <c r="AP381" s="1"/>
      <c r="AQ381" s="1"/>
    </row>
    <row r="382" spans="1:43" ht="12.75">
      <c r="A382" s="1" t="s">
        <v>2694</v>
      </c>
      <c r="B382" s="1" t="s">
        <v>2695</v>
      </c>
      <c r="C382" s="1" t="s">
        <v>2698</v>
      </c>
      <c r="D382" s="1" t="s">
        <v>2700</v>
      </c>
      <c r="E382" s="1">
        <v>37807372</v>
      </c>
      <c r="F382" s="1">
        <v>3.63</v>
      </c>
      <c r="G382" s="1">
        <f>PRODUCT(E382:F382)</f>
        <v>137240760.35999998</v>
      </c>
      <c r="H382" s="1">
        <v>2306</v>
      </c>
      <c r="I382" s="1">
        <f>QUOTIENT(G382,H382)</f>
        <v>59514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H382" s="1"/>
      <c r="AI382" s="1"/>
      <c r="AJ382" s="1"/>
      <c r="AK382" s="1"/>
      <c r="AM382" s="1"/>
      <c r="AN382" s="1"/>
      <c r="AP382" s="1"/>
      <c r="AQ382" s="1"/>
    </row>
    <row r="383" spans="1:43" ht="12.75">
      <c r="A383" s="1" t="s">
        <v>6479</v>
      </c>
      <c r="B383" s="1" t="s">
        <v>6480</v>
      </c>
      <c r="C383" s="1" t="s">
        <v>6482</v>
      </c>
      <c r="D383" s="1" t="s">
        <v>6473</v>
      </c>
      <c r="E383" s="1">
        <v>50066515</v>
      </c>
      <c r="F383" s="1">
        <v>2.75</v>
      </c>
      <c r="G383" s="1">
        <f>PRODUCT(E383:F383)</f>
        <v>137682916.25</v>
      </c>
      <c r="H383" s="1">
        <v>2377</v>
      </c>
      <c r="I383" s="1">
        <f>QUOTIENT(G383,H383)</f>
        <v>57922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H383" s="1"/>
      <c r="AI383" s="1"/>
      <c r="AJ383" s="1"/>
      <c r="AM383" s="1"/>
      <c r="AN383" s="1"/>
      <c r="AP383" s="1"/>
      <c r="AQ383" s="1"/>
    </row>
    <row r="384" spans="1:43" ht="12.75">
      <c r="A384" s="1" t="s">
        <v>5998</v>
      </c>
      <c r="B384" s="1" t="s">
        <v>5999</v>
      </c>
      <c r="C384" s="1" t="s">
        <v>6001</v>
      </c>
      <c r="D384" s="1" t="s">
        <v>5967</v>
      </c>
      <c r="E384" s="1">
        <v>9157294</v>
      </c>
      <c r="F384" s="1">
        <v>3.15</v>
      </c>
      <c r="G384" s="1">
        <f>PRODUCT(E384:F384)</f>
        <v>28845476.099999998</v>
      </c>
      <c r="H384" s="1">
        <v>506</v>
      </c>
      <c r="I384" s="1">
        <f>QUOTIENT(G384,H384)</f>
        <v>57006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H384" s="1"/>
      <c r="AI384" s="1"/>
      <c r="AJ384" s="1"/>
      <c r="AK384" s="1"/>
      <c r="AM384" s="1"/>
      <c r="AN384" s="1"/>
      <c r="AP384" s="1"/>
      <c r="AQ384" s="1"/>
    </row>
    <row r="385" spans="1:43" ht="12.75">
      <c r="A385" s="1" t="s">
        <v>1472</v>
      </c>
      <c r="B385" s="1" t="s">
        <v>1473</v>
      </c>
      <c r="C385" s="1" t="s">
        <v>1476</v>
      </c>
      <c r="D385" s="1" t="s">
        <v>1478</v>
      </c>
      <c r="E385" s="1">
        <v>28859269</v>
      </c>
      <c r="F385" s="1">
        <v>3.18</v>
      </c>
      <c r="G385" s="1">
        <f>PRODUCT(E385:F385)</f>
        <v>91772475.42</v>
      </c>
      <c r="H385" s="1">
        <v>1619</v>
      </c>
      <c r="I385" s="1">
        <f>QUOTIENT(G385,H385)</f>
        <v>56684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H385" s="1"/>
      <c r="AI385" s="1"/>
      <c r="AJ385" s="1"/>
      <c r="AK385" s="1"/>
      <c r="AM385" s="1"/>
      <c r="AN385" s="1"/>
      <c r="AO385" s="1"/>
      <c r="AP385" s="1"/>
      <c r="AQ385" s="1"/>
    </row>
    <row r="386" spans="1:43" ht="12.75">
      <c r="A386" s="1" t="s">
        <v>3572</v>
      </c>
      <c r="B386" s="1" t="s">
        <v>3573</v>
      </c>
      <c r="C386" s="1" t="s">
        <v>3575</v>
      </c>
      <c r="D386" s="1" t="s">
        <v>3562</v>
      </c>
      <c r="E386" s="1">
        <v>3550477</v>
      </c>
      <c r="F386" s="1">
        <v>4.3658</v>
      </c>
      <c r="G386" s="1">
        <f>PRODUCT(E386:F386)</f>
        <v>15500672.4866</v>
      </c>
      <c r="H386" s="1">
        <v>278</v>
      </c>
      <c r="I386" s="1">
        <f>QUOTIENT(G386,H386)</f>
        <v>55757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H386" s="1"/>
      <c r="AI386" s="1"/>
      <c r="AJ386" s="1"/>
      <c r="AM386" s="1"/>
      <c r="AN386" s="1"/>
      <c r="AP386" s="1"/>
      <c r="AQ386" s="1"/>
    </row>
    <row r="387" spans="1:43" ht="12.75">
      <c r="A387" s="1" t="s">
        <v>3597</v>
      </c>
      <c r="B387" s="1" t="s">
        <v>3598</v>
      </c>
      <c r="C387" s="1" t="s">
        <v>3601</v>
      </c>
      <c r="D387" s="1" t="s">
        <v>3562</v>
      </c>
      <c r="E387" s="1">
        <v>4049997</v>
      </c>
      <c r="F387" s="1">
        <v>4.5581000000000005</v>
      </c>
      <c r="G387" s="1">
        <f>PRODUCT(E387:F387)</f>
        <v>18460291.325700004</v>
      </c>
      <c r="H387" s="1">
        <v>339</v>
      </c>
      <c r="I387" s="1">
        <f>QUOTIENT(G387,H387)</f>
        <v>54455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>
      <c r="A388" s="1" t="s">
        <v>3701</v>
      </c>
      <c r="B388" s="1" t="s">
        <v>3702</v>
      </c>
      <c r="C388" s="1" t="s">
        <v>3704</v>
      </c>
      <c r="D388" s="1" t="s">
        <v>1124</v>
      </c>
      <c r="E388" s="1">
        <v>6853484</v>
      </c>
      <c r="F388" s="1">
        <v>4.4866</v>
      </c>
      <c r="G388" s="1">
        <f>PRODUCT(E388:F388)</f>
        <v>30748841.314400002</v>
      </c>
      <c r="H388" s="1">
        <v>570</v>
      </c>
      <c r="I388" s="1">
        <f>QUOTIENT(G388,H388)</f>
        <v>53945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  <c r="AO388" s="1"/>
      <c r="AP388" s="1"/>
      <c r="AQ388" s="1"/>
    </row>
    <row r="389" spans="1:43" ht="12.75">
      <c r="A389" s="1" t="s">
        <v>1560</v>
      </c>
      <c r="B389" s="1" t="s">
        <v>1561</v>
      </c>
      <c r="C389" s="1" t="s">
        <v>1563</v>
      </c>
      <c r="D389" s="1" t="s">
        <v>1522</v>
      </c>
      <c r="E389" s="1">
        <v>41460295</v>
      </c>
      <c r="F389" s="1">
        <v>2.75</v>
      </c>
      <c r="G389" s="1">
        <f>PRODUCT(E389:F389)</f>
        <v>114015811.25</v>
      </c>
      <c r="H389" s="1">
        <v>2121</v>
      </c>
      <c r="I389" s="1">
        <f>QUOTIENT(G389,H389)</f>
        <v>53755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H389" s="1"/>
      <c r="AI389" s="1"/>
      <c r="AJ389" s="1"/>
      <c r="AM389" s="1"/>
      <c r="AN389" s="1"/>
      <c r="AP389" s="1"/>
      <c r="AQ389" s="1"/>
    </row>
    <row r="390" spans="1:43" ht="12.75">
      <c r="A390" s="1" t="s">
        <v>3195</v>
      </c>
      <c r="B390" s="1" t="s">
        <v>3196</v>
      </c>
      <c r="C390" s="1" t="s">
        <v>3199</v>
      </c>
      <c r="D390" s="1" t="s">
        <v>467</v>
      </c>
      <c r="E390" s="1">
        <v>10563080</v>
      </c>
      <c r="F390" s="1">
        <v>2.9402</v>
      </c>
      <c r="G390" s="1">
        <f>PRODUCT(E390:F390)</f>
        <v>31057567.816</v>
      </c>
      <c r="H390" s="1">
        <v>591</v>
      </c>
      <c r="I390" s="1">
        <f>QUOTIENT(G390,H390)</f>
        <v>52550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H390" s="1"/>
      <c r="AI390" s="1"/>
      <c r="AJ390" s="1"/>
      <c r="AM390" s="1"/>
      <c r="AN390" s="1"/>
      <c r="AP390" s="1"/>
      <c r="AQ390" s="1"/>
    </row>
    <row r="391" spans="1:43" ht="12.75">
      <c r="A391" s="1" t="s">
        <v>5215</v>
      </c>
      <c r="B391" s="1" t="s">
        <v>5216</v>
      </c>
      <c r="C391" s="1" t="s">
        <v>5218</v>
      </c>
      <c r="D391" s="1" t="s">
        <v>5220</v>
      </c>
      <c r="E391" s="1">
        <v>19714669</v>
      </c>
      <c r="F391" s="1">
        <v>3.4536000000000002</v>
      </c>
      <c r="G391" s="1">
        <f>PRODUCT(E391:F391)</f>
        <v>68086580.8584</v>
      </c>
      <c r="H391" s="1">
        <v>1325</v>
      </c>
      <c r="I391" s="1">
        <f>QUOTIENT(G391,H391)</f>
        <v>51386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H391" s="1"/>
      <c r="AI391" s="1"/>
      <c r="AJ391" s="1"/>
      <c r="AM391" s="1"/>
      <c r="AN391" s="1"/>
      <c r="AP391" s="1"/>
      <c r="AQ391" s="1"/>
    </row>
    <row r="392" spans="1:43" ht="12.75">
      <c r="A392" s="1" t="s">
        <v>2892</v>
      </c>
      <c r="B392" s="1" t="s">
        <v>2893</v>
      </c>
      <c r="C392" s="1" t="s">
        <v>2895</v>
      </c>
      <c r="D392" s="1" t="s">
        <v>1344</v>
      </c>
      <c r="E392" s="1">
        <v>20205273</v>
      </c>
      <c r="F392" s="1">
        <v>3.6994000000000002</v>
      </c>
      <c r="G392" s="1">
        <f>PRODUCT(E392:F392)</f>
        <v>74747386.93620001</v>
      </c>
      <c r="H392" s="1">
        <v>1471</v>
      </c>
      <c r="I392" s="1">
        <f>QUOTIENT(G392,H392)</f>
        <v>50813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H392" s="1"/>
      <c r="AI392" s="1"/>
      <c r="AJ392" s="1"/>
      <c r="AK392" s="1"/>
      <c r="AM392" s="1"/>
      <c r="AN392" s="1"/>
      <c r="AP392" s="1"/>
      <c r="AQ392" s="1"/>
    </row>
    <row r="393" spans="1:43" ht="12.75">
      <c r="A393" s="1" t="s">
        <v>4644</v>
      </c>
      <c r="B393" s="1" t="s">
        <v>4645</v>
      </c>
      <c r="C393" s="1" t="s">
        <v>4647</v>
      </c>
      <c r="D393" s="1" t="s">
        <v>4582</v>
      </c>
      <c r="E393" s="1">
        <v>46086521</v>
      </c>
      <c r="F393" s="1">
        <v>4.3024000000000004</v>
      </c>
      <c r="G393" s="1">
        <f>PRODUCT(E393:F393)</f>
        <v>198282647.95040002</v>
      </c>
      <c r="H393" s="1">
        <v>3925</v>
      </c>
      <c r="I393" s="1">
        <f>QUOTIENT(G393,H393)</f>
        <v>50517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H393" s="1"/>
      <c r="AI393" s="1"/>
      <c r="AJ393" s="1"/>
      <c r="AM393" s="1"/>
      <c r="AN393" s="1"/>
      <c r="AO393" s="1"/>
      <c r="AP393" s="1"/>
      <c r="AQ393" s="1"/>
    </row>
    <row r="394" spans="1:43" ht="12.75">
      <c r="A394" s="1" t="s">
        <v>4774</v>
      </c>
      <c r="B394" s="1" t="s">
        <v>4775</v>
      </c>
      <c r="C394" s="1" t="s">
        <v>4777</v>
      </c>
      <c r="D394" s="1" t="s">
        <v>1476</v>
      </c>
      <c r="E394" s="1">
        <v>33311552</v>
      </c>
      <c r="F394" s="1">
        <v>3.8</v>
      </c>
      <c r="G394" s="1">
        <f>PRODUCT(E394:F394)</f>
        <v>126583897.6</v>
      </c>
      <c r="H394" s="1">
        <v>2508</v>
      </c>
      <c r="I394" s="1">
        <f>QUOTIENT(G394,H394)</f>
        <v>50472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H394" s="1"/>
      <c r="AI394" s="1"/>
      <c r="AJ394" s="1"/>
      <c r="AM394" s="1"/>
      <c r="AN394" s="1"/>
      <c r="AO394" s="1"/>
      <c r="AP394" s="1"/>
      <c r="AQ394" s="1"/>
    </row>
    <row r="395" spans="1:42" ht="12.75">
      <c r="A395" s="1" t="s">
        <v>2744</v>
      </c>
      <c r="B395" s="1" t="s">
        <v>1367</v>
      </c>
      <c r="C395" s="1" t="s">
        <v>2746</v>
      </c>
      <c r="D395" s="1" t="s">
        <v>2748</v>
      </c>
      <c r="E395" s="1">
        <v>6818315</v>
      </c>
      <c r="F395" s="1">
        <v>3.4291</v>
      </c>
      <c r="G395" s="1">
        <f>PRODUCT(E395:F395)</f>
        <v>23380683.9665</v>
      </c>
      <c r="H395" s="1">
        <v>480</v>
      </c>
      <c r="I395" s="1">
        <f>QUOTIENT(G395,H395)</f>
        <v>48709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H395" s="1"/>
      <c r="AI395" s="1"/>
      <c r="AJ395" s="1"/>
      <c r="AM395" s="1"/>
      <c r="AN395" s="1"/>
      <c r="AP395" s="1"/>
    </row>
    <row r="396" spans="1:43" ht="12.75">
      <c r="A396" s="1" t="s">
        <v>1335</v>
      </c>
      <c r="B396" s="1" t="s">
        <v>1336</v>
      </c>
      <c r="C396" s="1" t="s">
        <v>1338</v>
      </c>
      <c r="D396" s="1" t="s">
        <v>1321</v>
      </c>
      <c r="E396" s="1">
        <v>14892200</v>
      </c>
      <c r="F396" s="1">
        <v>3.62</v>
      </c>
      <c r="G396" s="1">
        <f>PRODUCT(E396:F396)</f>
        <v>53909764</v>
      </c>
      <c r="H396" s="1">
        <v>1128</v>
      </c>
      <c r="I396" s="1">
        <f>QUOTIENT(G396,H396)</f>
        <v>47792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>
      <c r="A397" s="1" t="s">
        <v>4937</v>
      </c>
      <c r="B397" s="1" t="s">
        <v>4938</v>
      </c>
      <c r="C397" s="1" t="s">
        <v>4940</v>
      </c>
      <c r="D397" s="1" t="s">
        <v>4942</v>
      </c>
      <c r="E397" s="1">
        <v>5287015</v>
      </c>
      <c r="F397" s="1">
        <v>2.75</v>
      </c>
      <c r="G397" s="1">
        <f>PRODUCT(E397:F397)</f>
        <v>14539291.25</v>
      </c>
      <c r="H397" s="1">
        <v>307</v>
      </c>
      <c r="I397" s="1">
        <f>QUOTIENT(G397,H397)</f>
        <v>47359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  <c r="AP397" s="1"/>
      <c r="AQ397" s="1"/>
    </row>
    <row r="398" spans="1:43" ht="12.75">
      <c r="A398" s="1" t="s">
        <v>1</v>
      </c>
      <c r="B398" s="1" t="s">
        <v>2</v>
      </c>
      <c r="C398" s="1" t="s">
        <v>4</v>
      </c>
      <c r="D398" s="1" t="s">
        <v>2700</v>
      </c>
      <c r="E398" s="1">
        <v>60814220</v>
      </c>
      <c r="F398" s="1">
        <v>3.36</v>
      </c>
      <c r="G398" s="1">
        <f>PRODUCT(E398:F398)</f>
        <v>204335779.2</v>
      </c>
      <c r="H398" s="1">
        <v>4347</v>
      </c>
      <c r="I398" s="1">
        <f>QUOTIENT(G398,H398)</f>
        <v>47006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  <c r="AO398" s="1"/>
      <c r="AP398" s="1"/>
      <c r="AQ398" s="1"/>
    </row>
    <row r="399" spans="1:43" ht="12.75">
      <c r="A399" s="1" t="s">
        <v>344</v>
      </c>
      <c r="B399" s="1" t="s">
        <v>345</v>
      </c>
      <c r="C399" s="1" t="s">
        <v>347</v>
      </c>
      <c r="D399" s="1" t="s">
        <v>1701</v>
      </c>
      <c r="E399" s="1">
        <v>10447658</v>
      </c>
      <c r="F399" s="1">
        <v>3.4629000000000003</v>
      </c>
      <c r="G399" s="1">
        <f>PRODUCT(E399:F399)</f>
        <v>36179194.8882</v>
      </c>
      <c r="H399" s="1">
        <v>770</v>
      </c>
      <c r="I399" s="1">
        <f>QUOTIENT(G399,H399)</f>
        <v>46985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H399" s="1"/>
      <c r="AI399" s="1"/>
      <c r="AJ399" s="1"/>
      <c r="AM399" s="1"/>
      <c r="AN399" s="1"/>
      <c r="AO399" s="1"/>
      <c r="AP399" s="1"/>
      <c r="AQ399" s="1"/>
    </row>
    <row r="400" spans="1:43" ht="12.75">
      <c r="A400" s="1" t="s">
        <v>398</v>
      </c>
      <c r="B400" s="1" t="s">
        <v>399</v>
      </c>
      <c r="C400" s="1" t="s">
        <v>363</v>
      </c>
      <c r="D400" s="1" t="s">
        <v>365</v>
      </c>
      <c r="E400" s="1">
        <v>18774380</v>
      </c>
      <c r="F400" s="1">
        <v>2.75</v>
      </c>
      <c r="G400" s="1">
        <f>PRODUCT(E400:F400)</f>
        <v>51629545</v>
      </c>
      <c r="H400" s="1">
        <v>1103</v>
      </c>
      <c r="I400" s="1">
        <f>QUOTIENT(G400,H400)</f>
        <v>46808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H400" s="1"/>
      <c r="AI400" s="1"/>
      <c r="AJ400" s="1"/>
      <c r="AM400" s="1"/>
      <c r="AN400" s="1"/>
      <c r="AO400" s="1"/>
      <c r="AP400" s="1"/>
      <c r="AQ400" s="1"/>
    </row>
    <row r="401" spans="1:43" ht="12.75">
      <c r="A401" s="1" t="s">
        <v>5877</v>
      </c>
      <c r="B401" s="1" t="s">
        <v>5878</v>
      </c>
      <c r="C401" s="1" t="s">
        <v>5880</v>
      </c>
      <c r="D401" s="1" t="s">
        <v>2311</v>
      </c>
      <c r="E401" s="1">
        <v>12274064</v>
      </c>
      <c r="F401" s="1">
        <v>3.0034</v>
      </c>
      <c r="G401" s="1">
        <f>PRODUCT(E401:F401)</f>
        <v>36863923.817600004</v>
      </c>
      <c r="H401" s="1">
        <v>807</v>
      </c>
      <c r="I401" s="1">
        <f>QUOTIENT(G401,H401)</f>
        <v>45680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H401" s="1"/>
      <c r="AI401" s="1"/>
      <c r="AJ401" s="1"/>
      <c r="AK401" s="1"/>
      <c r="AM401" s="1"/>
      <c r="AN401" s="1"/>
      <c r="AP401" s="1"/>
      <c r="AQ401" s="1"/>
    </row>
    <row r="402" spans="1:43" ht="12.75">
      <c r="A402" s="1" t="s">
        <v>4762</v>
      </c>
      <c r="B402" s="1" t="s">
        <v>4763</v>
      </c>
      <c r="C402" s="1" t="s">
        <v>4766</v>
      </c>
      <c r="D402" s="1" t="s">
        <v>1476</v>
      </c>
      <c r="E402" s="1">
        <v>21471139</v>
      </c>
      <c r="F402" s="1">
        <v>3.9421000000000004</v>
      </c>
      <c r="G402" s="1">
        <f>PRODUCT(E402:F402)</f>
        <v>84641377.05190001</v>
      </c>
      <c r="H402" s="1">
        <v>1883</v>
      </c>
      <c r="I402" s="1">
        <f>QUOTIENT(G402,H402)</f>
        <v>44950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  <c r="AP402" s="1"/>
      <c r="AQ402" s="1"/>
    </row>
    <row r="403" spans="1:43" ht="12.75">
      <c r="A403" s="1" t="s">
        <v>2625</v>
      </c>
      <c r="B403" s="1" t="s">
        <v>2626</v>
      </c>
      <c r="C403" s="1" t="s">
        <v>2629</v>
      </c>
      <c r="D403" s="1" t="s">
        <v>2454</v>
      </c>
      <c r="E403" s="1">
        <v>5485869</v>
      </c>
      <c r="F403" s="1">
        <v>3.7868000000000004</v>
      </c>
      <c r="G403" s="1">
        <f>PRODUCT(E403:F403)</f>
        <v>20773888.7292</v>
      </c>
      <c r="H403" s="1">
        <v>467</v>
      </c>
      <c r="I403" s="1">
        <f>QUOTIENT(G403,H403)</f>
        <v>44483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H403" s="1"/>
      <c r="AI403" s="1"/>
      <c r="AJ403" s="1"/>
      <c r="AM403" s="1"/>
      <c r="AN403" s="1"/>
      <c r="AO403" s="1"/>
      <c r="AP403" s="1"/>
      <c r="AQ403" s="1"/>
    </row>
    <row r="404" spans="1:43" ht="12.75">
      <c r="A404" s="1" t="s">
        <v>3621</v>
      </c>
      <c r="B404" s="1" t="s">
        <v>3622</v>
      </c>
      <c r="C404" s="1" t="s">
        <v>3624</v>
      </c>
      <c r="D404" s="1" t="s">
        <v>3626</v>
      </c>
      <c r="E404" s="1">
        <v>4802734</v>
      </c>
      <c r="F404" s="1">
        <v>5.6079</v>
      </c>
      <c r="G404" s="1">
        <f>PRODUCT(E404:F404)</f>
        <v>26933251.9986</v>
      </c>
      <c r="H404" s="1">
        <v>626</v>
      </c>
      <c r="I404" s="1">
        <f>QUOTIENT(G404,H404)</f>
        <v>43024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H404" s="1"/>
      <c r="AI404" s="1"/>
      <c r="AJ404" s="1"/>
      <c r="AK404" s="1"/>
      <c r="AM404" s="1"/>
      <c r="AN404" s="1"/>
      <c r="AP404" s="1"/>
      <c r="AQ404" s="1"/>
    </row>
    <row r="405" spans="1:43" ht="12.75">
      <c r="A405" s="1" t="s">
        <v>1667</v>
      </c>
      <c r="B405" s="1" t="s">
        <v>1668</v>
      </c>
      <c r="C405" s="1" t="s">
        <v>1670</v>
      </c>
      <c r="D405" s="1" t="s">
        <v>1672</v>
      </c>
      <c r="E405" s="1">
        <v>39592319</v>
      </c>
      <c r="F405" s="1">
        <v>4.3325</v>
      </c>
      <c r="G405" s="1">
        <f>PRODUCT(E405:F405)</f>
        <v>171533722.0675</v>
      </c>
      <c r="H405" s="1">
        <v>4002</v>
      </c>
      <c r="I405" s="1">
        <f>QUOTIENT(G405,H405)</f>
        <v>42861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>
      <c r="A406" s="1" t="s">
        <v>6203</v>
      </c>
      <c r="B406" s="1" t="s">
        <v>6204</v>
      </c>
      <c r="C406" s="1" t="s">
        <v>6193</v>
      </c>
      <c r="D406" s="1" t="s">
        <v>6195</v>
      </c>
      <c r="E406" s="1">
        <v>20798920</v>
      </c>
      <c r="F406" s="1">
        <v>3.0893</v>
      </c>
      <c r="G406" s="1">
        <f>PRODUCT(E406:F406)</f>
        <v>64254103.556</v>
      </c>
      <c r="H406" s="1">
        <v>1510</v>
      </c>
      <c r="I406" s="1">
        <f>QUOTIENT(G406,H406)</f>
        <v>42552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  <c r="AO406" s="1"/>
      <c r="AP406" s="1"/>
      <c r="AQ406" s="1"/>
    </row>
    <row r="407" spans="1:42" ht="12.75">
      <c r="A407" s="1" t="s">
        <v>5817</v>
      </c>
      <c r="B407" s="1" t="s">
        <v>5818</v>
      </c>
      <c r="C407" s="1" t="s">
        <v>2222</v>
      </c>
      <c r="D407" s="1" t="s">
        <v>5771</v>
      </c>
      <c r="E407" s="1">
        <v>21281234</v>
      </c>
      <c r="F407" s="1">
        <v>2.75</v>
      </c>
      <c r="G407" s="1">
        <f>PRODUCT(E407:F407)</f>
        <v>58523393.5</v>
      </c>
      <c r="H407" s="1">
        <v>1387</v>
      </c>
      <c r="I407" s="1">
        <f>QUOTIENT(G407,H407)</f>
        <v>42194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H407" s="1"/>
      <c r="AI407" s="1"/>
      <c r="AJ407" s="1"/>
      <c r="AK407" s="1"/>
      <c r="AM407" s="1"/>
      <c r="AN407" s="1"/>
      <c r="AO407" s="1"/>
      <c r="AP407" s="1"/>
    </row>
    <row r="408" spans="1:43" ht="12.75">
      <c r="A408" s="1" t="s">
        <v>928</v>
      </c>
      <c r="B408" s="1" t="s">
        <v>929</v>
      </c>
      <c r="C408" s="1" t="s">
        <v>931</v>
      </c>
      <c r="D408" s="1" t="s">
        <v>867</v>
      </c>
      <c r="E408" s="1">
        <v>5054222</v>
      </c>
      <c r="F408" s="1">
        <v>3.19</v>
      </c>
      <c r="G408" s="1">
        <f>PRODUCT(E408:F408)</f>
        <v>16122968.18</v>
      </c>
      <c r="H408" s="1">
        <v>383</v>
      </c>
      <c r="I408" s="1">
        <f>QUOTIENT(G408,H408)</f>
        <v>42096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  <c r="AP408" s="1"/>
      <c r="AQ408" s="1"/>
    </row>
    <row r="409" spans="1:43" ht="12.75">
      <c r="A409" s="1" t="s">
        <v>4248</v>
      </c>
      <c r="B409" s="1" t="s">
        <v>4249</v>
      </c>
      <c r="C409" s="1" t="s">
        <v>4252</v>
      </c>
      <c r="D409" s="1" t="s">
        <v>4219</v>
      </c>
      <c r="E409" s="1">
        <v>29169950</v>
      </c>
      <c r="F409" s="1">
        <v>3.3</v>
      </c>
      <c r="G409" s="1">
        <f>PRODUCT(E409:F409)</f>
        <v>96260835</v>
      </c>
      <c r="H409" s="1">
        <v>2303</v>
      </c>
      <c r="I409" s="1">
        <f>QUOTIENT(G409,H409)</f>
        <v>41798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M409" s="1"/>
      <c r="AN409" s="1"/>
      <c r="AO409" s="1"/>
      <c r="AP409" s="1"/>
      <c r="AQ409" s="1"/>
    </row>
    <row r="410" spans="1:43" ht="12.75">
      <c r="A410" s="1" t="s">
        <v>1442</v>
      </c>
      <c r="B410" s="1" t="s">
        <v>1443</v>
      </c>
      <c r="C410" s="1" t="s">
        <v>1445</v>
      </c>
      <c r="D410" s="1" t="s">
        <v>1371</v>
      </c>
      <c r="E410" s="1">
        <v>5735730</v>
      </c>
      <c r="F410" s="1">
        <v>3.78</v>
      </c>
      <c r="G410" s="1">
        <f>PRODUCT(E410:F410)</f>
        <v>21681059.4</v>
      </c>
      <c r="H410" s="1">
        <v>519</v>
      </c>
      <c r="I410" s="1">
        <f>QUOTIENT(G410,H410)</f>
        <v>41774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H410" s="1"/>
      <c r="AI410" s="1"/>
      <c r="AJ410" s="1"/>
      <c r="AK410" s="1"/>
      <c r="AM410" s="1"/>
      <c r="AN410" s="1"/>
      <c r="AO410" s="1"/>
      <c r="AP410" s="1"/>
      <c r="AQ410" s="1"/>
    </row>
    <row r="411" spans="1:43" ht="12.75">
      <c r="A411" s="1" t="s">
        <v>1846</v>
      </c>
      <c r="B411" s="1" t="s">
        <v>1847</v>
      </c>
      <c r="C411" s="1" t="s">
        <v>1834</v>
      </c>
      <c r="D411" s="1" t="s">
        <v>1102</v>
      </c>
      <c r="E411" s="1">
        <v>3213560</v>
      </c>
      <c r="F411" s="1">
        <v>4.726500000000001</v>
      </c>
      <c r="G411" s="1">
        <f>PRODUCT(E411:F411)</f>
        <v>15188891.340000002</v>
      </c>
      <c r="H411" s="1">
        <v>365</v>
      </c>
      <c r="I411" s="1">
        <f>QUOTIENT(G411,H411)</f>
        <v>41613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H411" s="1"/>
      <c r="AI411" s="1"/>
      <c r="AJ411" s="1"/>
      <c r="AL411" s="1"/>
      <c r="AM411" s="1"/>
      <c r="AN411" s="1"/>
      <c r="AP411" s="1"/>
      <c r="AQ411" s="1"/>
    </row>
    <row r="412" spans="1:43" ht="12.75">
      <c r="A412" s="1" t="s">
        <v>2136</v>
      </c>
      <c r="B412" s="1" t="s">
        <v>2137</v>
      </c>
      <c r="C412" s="1" t="s">
        <v>2140</v>
      </c>
      <c r="D412" s="1" t="s">
        <v>2085</v>
      </c>
      <c r="E412" s="1">
        <v>12110770</v>
      </c>
      <c r="F412" s="1">
        <v>4.4002</v>
      </c>
      <c r="G412" s="1">
        <f>PRODUCT(E412:F412)</f>
        <v>53289810.154</v>
      </c>
      <c r="H412" s="1">
        <v>1287</v>
      </c>
      <c r="I412" s="1">
        <f>QUOTIENT(G412,H412)</f>
        <v>41406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>
      <c r="A413" s="1" t="s">
        <v>5316</v>
      </c>
      <c r="B413" s="1" t="s">
        <v>5317</v>
      </c>
      <c r="C413" s="1" t="s">
        <v>5320</v>
      </c>
      <c r="D413" s="1" t="s">
        <v>5298</v>
      </c>
      <c r="E413" s="1">
        <v>5670538</v>
      </c>
      <c r="F413" s="1">
        <v>3.6446</v>
      </c>
      <c r="G413" s="1">
        <f>PRODUCT(E413:F413)</f>
        <v>20666842.794800002</v>
      </c>
      <c r="H413" s="1">
        <v>502</v>
      </c>
      <c r="I413" s="1">
        <f>QUOTIENT(G413,H413)</f>
        <v>41169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H413" s="1"/>
      <c r="AI413" s="1"/>
      <c r="AJ413" s="1"/>
      <c r="AM413" s="1"/>
      <c r="AN413" s="1"/>
      <c r="AO413" s="1"/>
      <c r="AP413" s="1"/>
      <c r="AQ413" s="1"/>
    </row>
    <row r="414" spans="1:43" ht="12.75">
      <c r="A414" s="1" t="s">
        <v>652</v>
      </c>
      <c r="B414" s="1" t="s">
        <v>653</v>
      </c>
      <c r="C414" s="1" t="s">
        <v>655</v>
      </c>
      <c r="D414" s="1" t="s">
        <v>3647</v>
      </c>
      <c r="E414" s="1">
        <v>8673760</v>
      </c>
      <c r="F414" s="1">
        <v>3.8999</v>
      </c>
      <c r="G414" s="1">
        <f>PRODUCT(E414:F414)</f>
        <v>33826796.624</v>
      </c>
      <c r="H414" s="1">
        <v>823</v>
      </c>
      <c r="I414" s="1">
        <f>QUOTIENT(G414,H414)</f>
        <v>41101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H414" s="1"/>
      <c r="AI414" s="1"/>
      <c r="AJ414" s="1"/>
      <c r="AK414" s="1"/>
      <c r="AM414" s="1"/>
      <c r="AN414" s="1"/>
      <c r="AO414" s="1"/>
      <c r="AP414" s="1"/>
      <c r="AQ414" s="1"/>
    </row>
    <row r="415" spans="1:43" ht="12.75">
      <c r="A415" s="1" t="s">
        <v>6415</v>
      </c>
      <c r="B415" s="1" t="s">
        <v>6416</v>
      </c>
      <c r="C415" s="1" t="s">
        <v>6419</v>
      </c>
      <c r="D415" s="1" t="s">
        <v>2134</v>
      </c>
      <c r="E415" s="1">
        <v>5243943</v>
      </c>
      <c r="F415" s="1">
        <v>3.75</v>
      </c>
      <c r="G415" s="1">
        <f>PRODUCT(E415:F415)</f>
        <v>19664786.25</v>
      </c>
      <c r="H415" s="1">
        <v>479</v>
      </c>
      <c r="I415" s="1">
        <f>QUOTIENT(G415,H415)</f>
        <v>41053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H415" s="1"/>
      <c r="AI415" s="1"/>
      <c r="AJ415" s="1"/>
      <c r="AM415" s="1"/>
      <c r="AN415" s="1"/>
      <c r="AO415" s="1"/>
      <c r="AP415" s="1"/>
      <c r="AQ415" s="1"/>
    </row>
    <row r="416" spans="1:43" ht="12.75">
      <c r="A416" s="1" t="s">
        <v>5262</v>
      </c>
      <c r="B416" s="1" t="s">
        <v>5263</v>
      </c>
      <c r="C416" s="1" t="s">
        <v>5265</v>
      </c>
      <c r="D416" s="1" t="s">
        <v>1182</v>
      </c>
      <c r="E416" s="1">
        <v>23773274</v>
      </c>
      <c r="F416" s="1">
        <v>3.55</v>
      </c>
      <c r="G416" s="1">
        <f>PRODUCT(E416:F416)</f>
        <v>84395122.7</v>
      </c>
      <c r="H416" s="1">
        <v>2070</v>
      </c>
      <c r="I416" s="1">
        <f>QUOTIENT(G416,H416)</f>
        <v>40770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H416" s="1"/>
      <c r="AI416" s="1"/>
      <c r="AJ416" s="1"/>
      <c r="AK416" s="1"/>
      <c r="AM416" s="1"/>
      <c r="AN416" s="1"/>
      <c r="AP416" s="1"/>
      <c r="AQ416" s="1"/>
    </row>
    <row r="417" spans="1:43" ht="12.75">
      <c r="A417" s="1" t="s">
        <v>2343</v>
      </c>
      <c r="B417" s="1" t="s">
        <v>2344</v>
      </c>
      <c r="C417" s="1" t="s">
        <v>2346</v>
      </c>
      <c r="D417" s="1" t="s">
        <v>2335</v>
      </c>
      <c r="E417" s="1">
        <v>64096990</v>
      </c>
      <c r="F417" s="1">
        <v>3.24</v>
      </c>
      <c r="G417" s="1">
        <f>PRODUCT(E417:F417)</f>
        <v>207674247.60000002</v>
      </c>
      <c r="H417" s="1">
        <v>5243</v>
      </c>
      <c r="I417" s="1">
        <f>QUOTIENT(G417,H417)</f>
        <v>39609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H417" s="1"/>
      <c r="AI417" s="1"/>
      <c r="AJ417" s="1"/>
      <c r="AM417" s="1"/>
      <c r="AN417" s="1"/>
      <c r="AO417" s="1"/>
      <c r="AP417" s="1"/>
      <c r="AQ417" s="1"/>
    </row>
    <row r="418" spans="1:43" ht="12.75">
      <c r="A418" s="1" t="s">
        <v>3848</v>
      </c>
      <c r="B418" s="1" t="s">
        <v>3849</v>
      </c>
      <c r="C418" s="1" t="s">
        <v>3852</v>
      </c>
      <c r="D418" s="1" t="s">
        <v>3838</v>
      </c>
      <c r="E418" s="1">
        <v>20804644</v>
      </c>
      <c r="F418" s="1">
        <v>4.0034</v>
      </c>
      <c r="G418" s="1">
        <f>PRODUCT(E418:F418)</f>
        <v>83289311.7896</v>
      </c>
      <c r="H418" s="1">
        <v>2109</v>
      </c>
      <c r="I418" s="1">
        <f>QUOTIENT(G418,H418)</f>
        <v>39492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H418" s="1"/>
      <c r="AI418" s="1"/>
      <c r="AJ418" s="1"/>
      <c r="AM418" s="1"/>
      <c r="AN418" s="1"/>
      <c r="AP418" s="1"/>
      <c r="AQ418" s="1"/>
    </row>
    <row r="419" spans="1:43" ht="12.75">
      <c r="A419" s="1" t="s">
        <v>1545</v>
      </c>
      <c r="B419" s="1" t="s">
        <v>1546</v>
      </c>
      <c r="C419" s="1" t="s">
        <v>1548</v>
      </c>
      <c r="D419" s="1" t="s">
        <v>1522</v>
      </c>
      <c r="E419" s="1">
        <v>9727855</v>
      </c>
      <c r="F419" s="1">
        <v>2.75</v>
      </c>
      <c r="G419" s="1">
        <f>PRODUCT(E419:F419)</f>
        <v>26751601.25</v>
      </c>
      <c r="H419" s="1">
        <v>680</v>
      </c>
      <c r="I419" s="1">
        <f>QUOTIENT(G419,H419)</f>
        <v>39340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>
      <c r="A420" s="1" t="s">
        <v>5780</v>
      </c>
      <c r="B420" s="1" t="s">
        <v>5781</v>
      </c>
      <c r="C420" s="1" t="s">
        <v>5783</v>
      </c>
      <c r="D420" s="1" t="s">
        <v>5771</v>
      </c>
      <c r="E420" s="1">
        <v>21798342</v>
      </c>
      <c r="F420" s="1">
        <v>3.28</v>
      </c>
      <c r="G420" s="1">
        <f>PRODUCT(E420:F420)</f>
        <v>71498561.75999999</v>
      </c>
      <c r="H420" s="1">
        <v>1826</v>
      </c>
      <c r="I420" s="1">
        <f>QUOTIENT(G420,H420)</f>
        <v>39155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H420" s="1"/>
      <c r="AI420" s="1"/>
      <c r="AJ420" s="1"/>
      <c r="AK420" s="1"/>
      <c r="AM420" s="1"/>
      <c r="AN420" s="1"/>
      <c r="AP420" s="1"/>
      <c r="AQ420" s="1"/>
    </row>
    <row r="421" spans="1:43" ht="12.75">
      <c r="A421" s="1" t="s">
        <v>5484</v>
      </c>
      <c r="B421" s="1" t="s">
        <v>5485</v>
      </c>
      <c r="C421" s="1" t="s">
        <v>5487</v>
      </c>
      <c r="D421" s="1" t="s">
        <v>5462</v>
      </c>
      <c r="E421" s="1">
        <v>5636568</v>
      </c>
      <c r="F421" s="1">
        <v>2.9014</v>
      </c>
      <c r="G421" s="1">
        <f>PRODUCT(E421:F421)</f>
        <v>16353938.395200001</v>
      </c>
      <c r="H421" s="1">
        <v>418</v>
      </c>
      <c r="I421" s="1">
        <f>QUOTIENT(G421,H421)</f>
        <v>39124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  <c r="AP421" s="1"/>
      <c r="AQ421" s="1"/>
    </row>
    <row r="422" spans="1:43" ht="12.75">
      <c r="A422" s="1" t="s">
        <v>236</v>
      </c>
      <c r="B422" s="1" t="s">
        <v>237</v>
      </c>
      <c r="C422" s="1" t="s">
        <v>240</v>
      </c>
      <c r="D422" s="1" t="s">
        <v>242</v>
      </c>
      <c r="E422" s="1">
        <v>9645407</v>
      </c>
      <c r="F422" s="1">
        <v>4.8833</v>
      </c>
      <c r="G422" s="1">
        <f>PRODUCT(E422:F422)</f>
        <v>47101416.0031</v>
      </c>
      <c r="H422" s="1">
        <v>1208</v>
      </c>
      <c r="I422" s="1">
        <f>QUOTIENT(G422,H422)</f>
        <v>38991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H422" s="1"/>
      <c r="AI422" s="1"/>
      <c r="AJ422" s="1"/>
      <c r="AM422" s="1"/>
      <c r="AN422" s="1"/>
      <c r="AO422" s="1"/>
      <c r="AP422" s="1"/>
      <c r="AQ422" s="1"/>
    </row>
    <row r="423" spans="1:43" ht="12.75">
      <c r="A423" s="1" t="s">
        <v>5702</v>
      </c>
      <c r="B423" s="1" t="s">
        <v>5703</v>
      </c>
      <c r="C423" s="1" t="s">
        <v>5705</v>
      </c>
      <c r="D423" s="1" t="s">
        <v>2492</v>
      </c>
      <c r="E423" s="1">
        <v>4639681</v>
      </c>
      <c r="F423" s="1">
        <v>3.2897000000000003</v>
      </c>
      <c r="G423" s="1">
        <f>PRODUCT(E423:F423)</f>
        <v>15263158.585700002</v>
      </c>
      <c r="H423" s="1">
        <v>394</v>
      </c>
      <c r="I423" s="1">
        <f>QUOTIENT(G423,H423)</f>
        <v>38738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H423" s="1"/>
      <c r="AI423" s="1"/>
      <c r="AJ423" s="1"/>
      <c r="AK423" s="1"/>
      <c r="AM423" s="1"/>
      <c r="AN423" s="1"/>
      <c r="AP423" s="1"/>
      <c r="AQ423" s="1"/>
    </row>
    <row r="424" spans="1:43" ht="12.75">
      <c r="A424" s="1" t="s">
        <v>1994</v>
      </c>
      <c r="B424" s="1" t="s">
        <v>1995</v>
      </c>
      <c r="C424" s="1" t="s">
        <v>1997</v>
      </c>
      <c r="D424" s="1" t="s">
        <v>1955</v>
      </c>
      <c r="E424" s="1">
        <v>20100840</v>
      </c>
      <c r="F424" s="1">
        <v>3.75</v>
      </c>
      <c r="G424" s="1">
        <f>PRODUCT(E424:F424)</f>
        <v>75378150</v>
      </c>
      <c r="H424" s="1">
        <v>1960</v>
      </c>
      <c r="I424" s="1">
        <f>QUOTIENT(G424,H424)</f>
        <v>38458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H424" s="1"/>
      <c r="AI424" s="1"/>
      <c r="AJ424" s="1"/>
      <c r="AM424" s="1"/>
      <c r="AN424" s="1"/>
      <c r="AO424" s="1"/>
      <c r="AP424" s="1"/>
      <c r="AQ424" s="1"/>
    </row>
    <row r="425" spans="1:43" ht="12.75">
      <c r="A425" s="1" t="s">
        <v>1426</v>
      </c>
      <c r="B425" s="1" t="s">
        <v>1427</v>
      </c>
      <c r="C425" s="1" t="s">
        <v>1430</v>
      </c>
      <c r="D425" s="1" t="s">
        <v>1371</v>
      </c>
      <c r="E425" s="1">
        <v>6492334</v>
      </c>
      <c r="F425" s="1">
        <v>4.3</v>
      </c>
      <c r="G425" s="1">
        <f>PRODUCT(E425:F425)</f>
        <v>27917036.2</v>
      </c>
      <c r="H425" s="1">
        <v>730</v>
      </c>
      <c r="I425" s="1">
        <f>QUOTIENT(G425,H425)</f>
        <v>38242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H425" s="1"/>
      <c r="AI425" s="1"/>
      <c r="AJ425" s="1"/>
      <c r="AM425" s="1"/>
      <c r="AN425" s="1"/>
      <c r="AO425" s="1"/>
      <c r="AP425" s="1"/>
      <c r="AQ425" s="1"/>
    </row>
    <row r="426" spans="1:43" ht="12.75">
      <c r="A426" s="1" t="s">
        <v>3820</v>
      </c>
      <c r="B426" s="1" t="s">
        <v>3821</v>
      </c>
      <c r="C426" s="1" t="s">
        <v>3824</v>
      </c>
      <c r="D426" s="1" t="s">
        <v>3782</v>
      </c>
      <c r="E426" s="1">
        <v>26681826</v>
      </c>
      <c r="F426" s="1">
        <v>3.2576</v>
      </c>
      <c r="G426" s="1">
        <f>PRODUCT(E426:F426)</f>
        <v>86918716.3776</v>
      </c>
      <c r="H426" s="1">
        <v>2280</v>
      </c>
      <c r="I426" s="1">
        <f>QUOTIENT(G426,H426)</f>
        <v>38122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M426" s="1"/>
      <c r="AN426" s="1"/>
      <c r="AO426" s="1"/>
      <c r="AP426" s="1"/>
      <c r="AQ426" s="1"/>
    </row>
    <row r="427" spans="1:43" ht="12.75">
      <c r="A427" s="1" t="s">
        <v>3183</v>
      </c>
      <c r="B427" s="1" t="s">
        <v>3184</v>
      </c>
      <c r="C427" s="1" t="s">
        <v>3186</v>
      </c>
      <c r="D427" s="1" t="s">
        <v>467</v>
      </c>
      <c r="E427" s="1">
        <v>17498742</v>
      </c>
      <c r="F427" s="1">
        <v>3.4661</v>
      </c>
      <c r="G427" s="1">
        <f>PRODUCT(E427:F427)</f>
        <v>60652389.6462</v>
      </c>
      <c r="H427" s="1">
        <v>1617</v>
      </c>
      <c r="I427" s="1">
        <f>QUOTIENT(G427,H427)</f>
        <v>37509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H427" s="1"/>
      <c r="AI427" s="1"/>
      <c r="AJ427" s="1"/>
      <c r="AK427" s="1"/>
      <c r="AM427" s="1"/>
      <c r="AN427" s="1"/>
      <c r="AO427" s="1"/>
      <c r="AP427" s="1"/>
      <c r="AQ427" s="1"/>
    </row>
    <row r="428" spans="1:43" ht="12.75">
      <c r="A428" s="1" t="s">
        <v>5117</v>
      </c>
      <c r="B428" s="1" t="s">
        <v>5118</v>
      </c>
      <c r="C428" s="1" t="s">
        <v>5120</v>
      </c>
      <c r="D428" s="1" t="s">
        <v>3370</v>
      </c>
      <c r="E428" s="1">
        <v>7181460</v>
      </c>
      <c r="F428" s="1">
        <v>3.25</v>
      </c>
      <c r="G428" s="1">
        <f>PRODUCT(E428:F428)</f>
        <v>23339745</v>
      </c>
      <c r="H428" s="1">
        <v>660</v>
      </c>
      <c r="I428" s="1">
        <f>QUOTIENT(G428,H428)</f>
        <v>35363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M428" s="1"/>
      <c r="AN428" s="1"/>
      <c r="AO428" s="1"/>
      <c r="AP428" s="1"/>
      <c r="AQ428" s="1"/>
    </row>
    <row r="429" spans="1:43" ht="12.75">
      <c r="A429" s="1" t="s">
        <v>2783</v>
      </c>
      <c r="B429" s="1" t="s">
        <v>2784</v>
      </c>
      <c r="C429" s="1" t="s">
        <v>4023</v>
      </c>
      <c r="D429" s="1" t="s">
        <v>2748</v>
      </c>
      <c r="E429" s="1">
        <v>5617633</v>
      </c>
      <c r="F429" s="1">
        <v>4.8086</v>
      </c>
      <c r="G429" s="1">
        <f>PRODUCT(E429:F429)</f>
        <v>27012950.0438</v>
      </c>
      <c r="H429" s="1">
        <v>769</v>
      </c>
      <c r="I429" s="1">
        <f>QUOTIENT(G429,H429)</f>
        <v>35127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H429" s="1"/>
      <c r="AI429" s="1"/>
      <c r="AJ429" s="1"/>
      <c r="AM429" s="1"/>
      <c r="AN429" s="1"/>
      <c r="AP429" s="1"/>
      <c r="AQ429" s="1"/>
    </row>
    <row r="430" spans="1:43" ht="12.75">
      <c r="A430" s="1" t="s">
        <v>5010</v>
      </c>
      <c r="B430" s="1" t="s">
        <v>5011</v>
      </c>
      <c r="C430" s="1" t="s">
        <v>5013</v>
      </c>
      <c r="D430" s="1" t="s">
        <v>4942</v>
      </c>
      <c r="E430" s="1">
        <v>5900471</v>
      </c>
      <c r="F430" s="1">
        <v>3.67</v>
      </c>
      <c r="G430" s="1">
        <f>PRODUCT(E430:F430)</f>
        <v>21654728.57</v>
      </c>
      <c r="H430" s="1">
        <v>618</v>
      </c>
      <c r="I430" s="1">
        <f>QUOTIENT(G430,H430)</f>
        <v>35040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H430" s="1"/>
      <c r="AI430" s="1"/>
      <c r="AJ430" s="1"/>
      <c r="AM430" s="1"/>
      <c r="AN430" s="1"/>
      <c r="AO430" s="1"/>
      <c r="AP430" s="1"/>
      <c r="AQ430" s="1"/>
    </row>
    <row r="431" spans="1:43" ht="12.75">
      <c r="A431" s="1" t="s">
        <v>5329</v>
      </c>
      <c r="B431" s="1" t="s">
        <v>5330</v>
      </c>
      <c r="C431" s="1" t="s">
        <v>3647</v>
      </c>
      <c r="D431" s="1" t="s">
        <v>5298</v>
      </c>
      <c r="E431" s="1">
        <v>9901656</v>
      </c>
      <c r="F431" s="1">
        <v>3.998</v>
      </c>
      <c r="G431" s="1">
        <f>PRODUCT(E431:F431)</f>
        <v>39586820.688</v>
      </c>
      <c r="H431" s="1">
        <v>1142</v>
      </c>
      <c r="I431" s="1">
        <f>QUOTIENT(G431,H431)</f>
        <v>34664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M431" s="1"/>
      <c r="AN431" s="1"/>
      <c r="AP431" s="1"/>
      <c r="AQ431" s="1"/>
    </row>
    <row r="432" spans="1:43" ht="12.75">
      <c r="A432" s="1" t="s">
        <v>1771</v>
      </c>
      <c r="B432" s="1" t="s">
        <v>1772</v>
      </c>
      <c r="C432" s="1" t="s">
        <v>1774</v>
      </c>
      <c r="D432" s="1" t="s">
        <v>1102</v>
      </c>
      <c r="E432" s="1">
        <v>3340757</v>
      </c>
      <c r="F432" s="1">
        <v>4.8767000000000005</v>
      </c>
      <c r="G432" s="1">
        <f>PRODUCT(E432:F432)</f>
        <v>16291869.661900003</v>
      </c>
      <c r="H432" s="1">
        <v>472</v>
      </c>
      <c r="I432" s="1">
        <f>QUOTIENT(G432,H432)</f>
        <v>34516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H432" s="1"/>
      <c r="AI432" s="1"/>
      <c r="AJ432" s="1"/>
      <c r="AM432" s="1"/>
      <c r="AN432" s="1"/>
      <c r="AP432" s="1"/>
      <c r="AQ432" s="1"/>
    </row>
    <row r="433" spans="1:42" ht="12.75">
      <c r="A433" s="1" t="s">
        <v>2096</v>
      </c>
      <c r="B433" s="1" t="s">
        <v>2097</v>
      </c>
      <c r="C433" s="1" t="s">
        <v>2099</v>
      </c>
      <c r="D433" s="1" t="s">
        <v>2085</v>
      </c>
      <c r="E433" s="1">
        <v>7410343</v>
      </c>
      <c r="F433" s="1">
        <v>3.3441</v>
      </c>
      <c r="G433" s="1">
        <f>PRODUCT(E433:F433)</f>
        <v>24780928.026300002</v>
      </c>
      <c r="H433" s="1">
        <v>744</v>
      </c>
      <c r="I433" s="1">
        <f>QUOTIENT(G433,H433)</f>
        <v>33307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H433" s="1"/>
      <c r="AI433" s="1"/>
      <c r="AJ433" s="1"/>
      <c r="AM433" s="1"/>
      <c r="AN433" s="1"/>
      <c r="AO433" s="1"/>
      <c r="AP433" s="1"/>
    </row>
    <row r="434" spans="1:43" ht="12.75">
      <c r="A434" s="1" t="s">
        <v>5433</v>
      </c>
      <c r="B434" s="1" t="s">
        <v>5434</v>
      </c>
      <c r="C434" s="1" t="s">
        <v>5436</v>
      </c>
      <c r="D434" s="1" t="s">
        <v>5413</v>
      </c>
      <c r="E434" s="1">
        <v>11657932</v>
      </c>
      <c r="F434" s="1">
        <v>3.02</v>
      </c>
      <c r="G434" s="1">
        <f>PRODUCT(E434:F434)</f>
        <v>35206954.64</v>
      </c>
      <c r="H434" s="1">
        <v>1078</v>
      </c>
      <c r="I434" s="1">
        <f>QUOTIENT(G434,H434)</f>
        <v>32659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H434" s="1"/>
      <c r="AI434" s="1"/>
      <c r="AJ434" s="1"/>
      <c r="AM434" s="1"/>
      <c r="AN434" s="1"/>
      <c r="AP434" s="1"/>
      <c r="AQ434" s="1"/>
    </row>
    <row r="435" spans="1:43" ht="12.75">
      <c r="A435" s="1" t="s">
        <v>333</v>
      </c>
      <c r="B435" s="1" t="s">
        <v>334</v>
      </c>
      <c r="C435" s="1" t="s">
        <v>336</v>
      </c>
      <c r="D435" s="1" t="s">
        <v>1701</v>
      </c>
      <c r="E435" s="1">
        <v>7539158</v>
      </c>
      <c r="F435" s="1">
        <v>4.9882</v>
      </c>
      <c r="G435" s="1">
        <f>PRODUCT(E435:F435)</f>
        <v>37606827.9356</v>
      </c>
      <c r="H435" s="1">
        <v>1154</v>
      </c>
      <c r="I435" s="1">
        <f>QUOTIENT(G435,H435)</f>
        <v>32588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H435" s="1"/>
      <c r="AI435" s="1"/>
      <c r="AJ435" s="1"/>
      <c r="AM435" s="1"/>
      <c r="AN435" s="1"/>
      <c r="AO435" s="1"/>
      <c r="AP435" s="1"/>
      <c r="AQ435" s="1"/>
    </row>
    <row r="436" spans="1:43" ht="12.75">
      <c r="A436" s="1" t="s">
        <v>679</v>
      </c>
      <c r="B436" s="1" t="s">
        <v>680</v>
      </c>
      <c r="C436" s="1" t="s">
        <v>682</v>
      </c>
      <c r="D436" s="1" t="s">
        <v>684</v>
      </c>
      <c r="E436" s="1">
        <v>33986479</v>
      </c>
      <c r="F436" s="1">
        <v>3.06</v>
      </c>
      <c r="G436" s="1">
        <f>PRODUCT(E436:F436)</f>
        <v>103998625.74</v>
      </c>
      <c r="H436" s="1">
        <v>3272</v>
      </c>
      <c r="I436" s="1">
        <f>QUOTIENT(G436,H436)</f>
        <v>31784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H436" s="1"/>
      <c r="AI436" s="1"/>
      <c r="AJ436" s="1"/>
      <c r="AM436" s="1"/>
      <c r="AN436" s="1"/>
      <c r="AO436" s="1"/>
      <c r="AP436" s="1"/>
      <c r="AQ436" s="1"/>
    </row>
    <row r="437" spans="1:43" ht="12.75">
      <c r="A437" s="1" t="s">
        <v>4984</v>
      </c>
      <c r="B437" s="1" t="s">
        <v>4985</v>
      </c>
      <c r="C437" s="1" t="s">
        <v>4988</v>
      </c>
      <c r="D437" s="1" t="s">
        <v>4942</v>
      </c>
      <c r="E437" s="1">
        <v>32725804</v>
      </c>
      <c r="F437" s="1">
        <v>2.75</v>
      </c>
      <c r="G437" s="1">
        <f>PRODUCT(E437:F437)</f>
        <v>89995961</v>
      </c>
      <c r="H437" s="1">
        <v>2853</v>
      </c>
      <c r="I437" s="1">
        <f>QUOTIENT(G437,H437)</f>
        <v>31544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  <c r="AO437" s="1"/>
      <c r="AP437" s="1"/>
      <c r="AQ437" s="1"/>
    </row>
    <row r="438" spans="1:43" ht="12.75">
      <c r="A438" s="1" t="s">
        <v>2414</v>
      </c>
      <c r="B438" s="1" t="s">
        <v>2415</v>
      </c>
      <c r="C438" s="1" t="s">
        <v>2417</v>
      </c>
      <c r="D438" s="1" t="s">
        <v>2419</v>
      </c>
      <c r="E438" s="1">
        <v>7963521</v>
      </c>
      <c r="F438" s="1">
        <v>4.9143</v>
      </c>
      <c r="G438" s="1">
        <f>PRODUCT(E438:F438)</f>
        <v>39135131.2503</v>
      </c>
      <c r="H438" s="1">
        <v>1254</v>
      </c>
      <c r="I438" s="1">
        <f>QUOTIENT(G438,H438)</f>
        <v>31208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  <c r="AP438" s="1"/>
      <c r="AQ438" s="1"/>
    </row>
    <row r="439" spans="1:43" ht="12.75">
      <c r="A439" s="1" t="s">
        <v>4910</v>
      </c>
      <c r="B439" s="1" t="s">
        <v>4911</v>
      </c>
      <c r="C439" s="1" t="s">
        <v>4913</v>
      </c>
      <c r="D439" s="1" t="s">
        <v>4857</v>
      </c>
      <c r="E439" s="1">
        <v>24771711</v>
      </c>
      <c r="F439" s="1">
        <v>3.9662</v>
      </c>
      <c r="G439" s="1">
        <f>PRODUCT(E439:F439)</f>
        <v>98249560.1682</v>
      </c>
      <c r="H439" s="1">
        <v>3231</v>
      </c>
      <c r="I439" s="1">
        <f>QUOTIENT(G439,H439)</f>
        <v>30408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H439" s="1"/>
      <c r="AI439" s="1"/>
      <c r="AJ439" s="1"/>
      <c r="AM439" s="1"/>
      <c r="AN439" s="1"/>
      <c r="AP439" s="1"/>
      <c r="AQ439" s="1"/>
    </row>
    <row r="440" spans="1:43" ht="12.75">
      <c r="A440" s="1" t="s">
        <v>3323</v>
      </c>
      <c r="B440" s="1" t="s">
        <v>3324</v>
      </c>
      <c r="C440" s="1" t="s">
        <v>3312</v>
      </c>
      <c r="D440" s="1" t="s">
        <v>1618</v>
      </c>
      <c r="E440" s="1">
        <v>8276171</v>
      </c>
      <c r="F440" s="1">
        <v>3.0871</v>
      </c>
      <c r="G440" s="1">
        <f>PRODUCT(E440:F440)</f>
        <v>25549367.4941</v>
      </c>
      <c r="H440" s="1">
        <v>868</v>
      </c>
      <c r="I440" s="1">
        <f>QUOTIENT(G440,H440)</f>
        <v>29434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H440" s="1"/>
      <c r="AI440" s="1"/>
      <c r="AJ440" s="1"/>
      <c r="AM440" s="1"/>
      <c r="AN440" s="1"/>
      <c r="AP440" s="1"/>
      <c r="AQ440" s="1"/>
    </row>
    <row r="441" spans="1:43" ht="12.75">
      <c r="A441" s="1" t="s">
        <v>3103</v>
      </c>
      <c r="B441" s="1" t="s">
        <v>3104</v>
      </c>
      <c r="C441" s="1" t="s">
        <v>3107</v>
      </c>
      <c r="D441" s="1" t="s">
        <v>3095</v>
      </c>
      <c r="E441" s="1">
        <v>20076846</v>
      </c>
      <c r="F441" s="1">
        <v>3.7464000000000004</v>
      </c>
      <c r="G441" s="1">
        <f>PRODUCT(E441:F441)</f>
        <v>75215895.85440001</v>
      </c>
      <c r="H441" s="1">
        <v>2562</v>
      </c>
      <c r="I441" s="1">
        <f>QUOTIENT(G441,H441)</f>
        <v>29358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H441" s="1"/>
      <c r="AI441" s="1"/>
      <c r="AJ441" s="1"/>
      <c r="AM441" s="1"/>
      <c r="AN441" s="1"/>
      <c r="AP441" s="1"/>
      <c r="AQ441" s="1"/>
    </row>
    <row r="442" spans="1:43" ht="12.75">
      <c r="A442" s="1" t="s">
        <v>2770</v>
      </c>
      <c r="B442" s="1" t="s">
        <v>2771</v>
      </c>
      <c r="C442" s="1" t="s">
        <v>2773</v>
      </c>
      <c r="D442" s="1" t="s">
        <v>2748</v>
      </c>
      <c r="E442" s="1">
        <v>7723524</v>
      </c>
      <c r="F442" s="1">
        <v>5.1</v>
      </c>
      <c r="G442" s="1">
        <f>PRODUCT(E442:F442)</f>
        <v>39389972.4</v>
      </c>
      <c r="H442" s="1">
        <v>1379</v>
      </c>
      <c r="I442" s="1">
        <f>QUOTIENT(G442,H442)</f>
        <v>28564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H442" s="1"/>
      <c r="AI442" s="1"/>
      <c r="AJ442" s="1"/>
      <c r="AM442" s="1"/>
      <c r="AN442" s="1"/>
      <c r="AP442" s="1"/>
      <c r="AQ442" s="1"/>
    </row>
    <row r="443" spans="1:43" ht="12.75">
      <c r="A443" s="1" t="s">
        <v>2357</v>
      </c>
      <c r="B443" s="1" t="s">
        <v>2358</v>
      </c>
      <c r="C443" s="1" t="s">
        <v>2361</v>
      </c>
      <c r="D443" s="1" t="s">
        <v>2363</v>
      </c>
      <c r="E443" s="1">
        <v>11187161</v>
      </c>
      <c r="F443" s="1">
        <v>5.1307</v>
      </c>
      <c r="G443" s="1">
        <f>PRODUCT(E443:F443)</f>
        <v>57397966.9427</v>
      </c>
      <c r="H443" s="1">
        <v>2016</v>
      </c>
      <c r="I443" s="1">
        <f>QUOTIENT(G443,H443)</f>
        <v>28471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H443" s="1"/>
      <c r="AI443" s="1"/>
      <c r="AJ443" s="1"/>
      <c r="AM443" s="1"/>
      <c r="AN443" s="1"/>
      <c r="AP443" s="1"/>
      <c r="AQ443" s="1"/>
    </row>
    <row r="444" spans="1:43" ht="12.75">
      <c r="A444" s="1" t="s">
        <v>435</v>
      </c>
      <c r="B444" s="1" t="s">
        <v>436</v>
      </c>
      <c r="C444" s="1" t="s">
        <v>438</v>
      </c>
      <c r="D444" s="1" t="s">
        <v>1125</v>
      </c>
      <c r="E444" s="1">
        <v>4186105</v>
      </c>
      <c r="F444" s="1">
        <v>2.842</v>
      </c>
      <c r="G444" s="1">
        <f>PRODUCT(E444:F444)</f>
        <v>11896910.41</v>
      </c>
      <c r="H444" s="1">
        <v>418</v>
      </c>
      <c r="I444" s="1">
        <f>QUOTIENT(G444,H444)</f>
        <v>28461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H444" s="1"/>
      <c r="AI444" s="1"/>
      <c r="AJ444" s="1"/>
      <c r="AK444" s="1"/>
      <c r="AM444" s="1"/>
      <c r="AN444" s="1"/>
      <c r="AP444" s="1"/>
      <c r="AQ444" s="1"/>
    </row>
    <row r="445" spans="1:43" ht="12.75">
      <c r="A445" s="1" t="s">
        <v>3309</v>
      </c>
      <c r="B445" s="1" t="s">
        <v>3310</v>
      </c>
      <c r="C445" s="1" t="s">
        <v>3312</v>
      </c>
      <c r="D445" s="1" t="s">
        <v>1618</v>
      </c>
      <c r="E445" s="1">
        <v>16449785</v>
      </c>
      <c r="F445" s="1">
        <v>3.4743000000000004</v>
      </c>
      <c r="G445" s="1">
        <f>PRODUCT(E445:F445)</f>
        <v>57151488.02550001</v>
      </c>
      <c r="H445" s="1">
        <v>2016</v>
      </c>
      <c r="I445" s="1">
        <f>QUOTIENT(G445,H445)</f>
        <v>28348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H445" s="1"/>
      <c r="AI445" s="1"/>
      <c r="AJ445" s="1"/>
      <c r="AK445" s="1"/>
      <c r="AM445" s="1"/>
      <c r="AN445" s="1"/>
      <c r="AO445" s="1"/>
      <c r="AP445" s="1"/>
      <c r="AQ445" s="1"/>
    </row>
    <row r="446" spans="1:43" ht="12.75">
      <c r="A446" s="1" t="s">
        <v>6240</v>
      </c>
      <c r="B446" s="1" t="s">
        <v>6241</v>
      </c>
      <c r="C446" s="1" t="s">
        <v>6243</v>
      </c>
      <c r="D446" s="1" t="s">
        <v>6195</v>
      </c>
      <c r="E446" s="1">
        <v>37802028</v>
      </c>
      <c r="F446" s="1">
        <v>3.02</v>
      </c>
      <c r="G446" s="1">
        <f>PRODUCT(E446:F446)</f>
        <v>114162124.56</v>
      </c>
      <c r="H446" s="1">
        <v>4116</v>
      </c>
      <c r="I446" s="1">
        <f>QUOTIENT(G446,H446)</f>
        <v>27736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H446" s="1"/>
      <c r="AI446" s="1"/>
      <c r="AJ446" s="1"/>
      <c r="AM446" s="1"/>
      <c r="AN446" s="1"/>
      <c r="AO446" s="1"/>
      <c r="AP446" s="1"/>
      <c r="AQ446" s="1"/>
    </row>
    <row r="447" spans="1:43" ht="12.75">
      <c r="A447" s="1" t="s">
        <v>3752</v>
      </c>
      <c r="B447" s="1" t="s">
        <v>3753</v>
      </c>
      <c r="C447" s="1" t="s">
        <v>3756</v>
      </c>
      <c r="D447" s="1" t="s">
        <v>1124</v>
      </c>
      <c r="E447" s="1">
        <v>8031994</v>
      </c>
      <c r="F447" s="1">
        <v>3.7861000000000002</v>
      </c>
      <c r="G447" s="1">
        <f>PRODUCT(E447:F447)</f>
        <v>30409932.483400002</v>
      </c>
      <c r="H447" s="1">
        <v>1106</v>
      </c>
      <c r="I447" s="1">
        <f>QUOTIENT(G447,H447)</f>
        <v>27495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M447" s="1"/>
      <c r="AN447" s="1"/>
      <c r="AO447" s="1"/>
      <c r="AP447" s="1"/>
      <c r="AQ447" s="1"/>
    </row>
    <row r="448" spans="1:43" ht="12.75">
      <c r="A448" s="1" t="s">
        <v>5753</v>
      </c>
      <c r="B448" s="1" t="s">
        <v>5754</v>
      </c>
      <c r="C448" s="1" t="s">
        <v>5756</v>
      </c>
      <c r="D448" s="1" t="s">
        <v>2492</v>
      </c>
      <c r="E448" s="1">
        <v>13518929</v>
      </c>
      <c r="F448" s="1">
        <v>3.6693000000000002</v>
      </c>
      <c r="G448" s="1">
        <f>PRODUCT(E448:F448)</f>
        <v>49605006.1797</v>
      </c>
      <c r="H448" s="1">
        <v>1819</v>
      </c>
      <c r="I448" s="1">
        <f>QUOTIENT(G448,H448)</f>
        <v>27270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M448" s="1"/>
      <c r="AN448" s="1"/>
      <c r="AO448" s="1"/>
      <c r="AP448" s="1"/>
      <c r="AQ448" s="1"/>
    </row>
    <row r="449" spans="1:43" ht="12.75">
      <c r="A449" s="1" t="s">
        <v>304</v>
      </c>
      <c r="B449" s="1" t="s">
        <v>305</v>
      </c>
      <c r="C449" s="1" t="s">
        <v>307</v>
      </c>
      <c r="D449" s="1" t="s">
        <v>1701</v>
      </c>
      <c r="E449" s="1">
        <v>7594819</v>
      </c>
      <c r="F449" s="1">
        <v>4.84</v>
      </c>
      <c r="G449" s="1">
        <f>PRODUCT(E449:F449)</f>
        <v>36758923.96</v>
      </c>
      <c r="H449" s="1">
        <v>1349</v>
      </c>
      <c r="I449" s="1">
        <f>QUOTIENT(G449,H449)</f>
        <v>27249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H449" s="1"/>
      <c r="AI449" s="1"/>
      <c r="AJ449" s="1"/>
      <c r="AK449" s="1"/>
      <c r="AM449" s="1"/>
      <c r="AN449" s="1"/>
      <c r="AO449" s="1"/>
      <c r="AP449" s="1"/>
      <c r="AQ449" s="1"/>
    </row>
    <row r="450" spans="1:43" ht="12.75">
      <c r="A450" s="1" t="s">
        <v>2533</v>
      </c>
      <c r="B450" s="1" t="s">
        <v>2534</v>
      </c>
      <c r="C450" s="1" t="s">
        <v>2537</v>
      </c>
      <c r="D450" s="1" t="s">
        <v>2524</v>
      </c>
      <c r="E450" s="1">
        <v>5231328</v>
      </c>
      <c r="F450" s="1">
        <v>4.92</v>
      </c>
      <c r="G450" s="1">
        <f>PRODUCT(E450:F450)</f>
        <v>25738133.759999998</v>
      </c>
      <c r="H450" s="1">
        <v>957</v>
      </c>
      <c r="I450" s="1">
        <f>QUOTIENT(G450,H450)</f>
        <v>26894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H450" s="1"/>
      <c r="AI450" s="1"/>
      <c r="AJ450" s="1"/>
      <c r="AM450" s="1"/>
      <c r="AN450" s="1"/>
      <c r="AP450" s="1"/>
      <c r="AQ450" s="1"/>
    </row>
    <row r="451" spans="1:43" ht="12.75">
      <c r="A451" s="1" t="s">
        <v>6468</v>
      </c>
      <c r="B451" s="1" t="s">
        <v>6469</v>
      </c>
      <c r="C451" s="1" t="s">
        <v>6471</v>
      </c>
      <c r="D451" s="1" t="s">
        <v>6473</v>
      </c>
      <c r="E451" s="1">
        <v>8249954</v>
      </c>
      <c r="F451" s="1">
        <v>3.25</v>
      </c>
      <c r="G451" s="1">
        <f>PRODUCT(E451:F451)</f>
        <v>26812350.5</v>
      </c>
      <c r="H451" s="1">
        <v>1010</v>
      </c>
      <c r="I451" s="1">
        <f>QUOTIENT(G451,H451)</f>
        <v>26546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H451" s="1"/>
      <c r="AI451" s="1"/>
      <c r="AJ451" s="1"/>
      <c r="AM451" s="1"/>
      <c r="AN451" s="1"/>
      <c r="AO451" s="1"/>
      <c r="AP451" s="1"/>
      <c r="AQ451" s="1"/>
    </row>
    <row r="452" spans="1:43" ht="12.75">
      <c r="A452" s="1" t="s">
        <v>3074</v>
      </c>
      <c r="B452" s="1" t="s">
        <v>3075</v>
      </c>
      <c r="C452" s="1" t="s">
        <v>3077</v>
      </c>
      <c r="D452" s="1" t="s">
        <v>3012</v>
      </c>
      <c r="E452" s="1">
        <v>26830238</v>
      </c>
      <c r="F452" s="1">
        <v>3.1213</v>
      </c>
      <c r="G452" s="1">
        <f>PRODUCT(E452:F452)</f>
        <v>83745221.86940001</v>
      </c>
      <c r="H452" s="1">
        <v>3186</v>
      </c>
      <c r="I452" s="1">
        <f>QUOTIENT(G452,H452)</f>
        <v>26285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H452" s="1"/>
      <c r="AI452" s="1"/>
      <c r="AJ452" s="1"/>
      <c r="AL452" s="1"/>
      <c r="AM452" s="1"/>
      <c r="AN452" s="1"/>
      <c r="AO452" s="1"/>
      <c r="AP452" s="1"/>
      <c r="AQ452" s="1"/>
    </row>
    <row r="453" spans="1:43" ht="12.75">
      <c r="A453" s="1" t="s">
        <v>840</v>
      </c>
      <c r="B453" s="1" t="s">
        <v>841</v>
      </c>
      <c r="C453" s="1" t="s">
        <v>843</v>
      </c>
      <c r="D453" s="1" t="s">
        <v>845</v>
      </c>
      <c r="E453" s="1">
        <v>42041380</v>
      </c>
      <c r="F453" s="1">
        <v>3.1</v>
      </c>
      <c r="G453" s="1">
        <f>PRODUCT(E453:F453)</f>
        <v>130328278</v>
      </c>
      <c r="H453" s="1">
        <v>5101</v>
      </c>
      <c r="I453" s="1">
        <f>QUOTIENT(G453,H453)</f>
        <v>25549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H453" s="1"/>
      <c r="AI453" s="1"/>
      <c r="AJ453" s="1"/>
      <c r="AL453" s="1"/>
      <c r="AM453" s="1"/>
      <c r="AN453" s="1"/>
      <c r="AP453" s="1"/>
      <c r="AQ453" s="1"/>
    </row>
    <row r="454" spans="1:43" ht="12.75">
      <c r="A454" s="1" t="s">
        <v>2110</v>
      </c>
      <c r="B454" s="1" t="s">
        <v>2111</v>
      </c>
      <c r="C454" s="1" t="s">
        <v>2113</v>
      </c>
      <c r="D454" s="1" t="s">
        <v>2085</v>
      </c>
      <c r="E454" s="1">
        <v>6660859</v>
      </c>
      <c r="F454" s="1">
        <v>3.9444000000000004</v>
      </c>
      <c r="G454" s="1">
        <f>PRODUCT(E454:F454)</f>
        <v>26273092.239600003</v>
      </c>
      <c r="H454" s="1">
        <v>1060</v>
      </c>
      <c r="I454" s="1">
        <f>QUOTIENT(G454,H454)</f>
        <v>24785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H454" s="1"/>
      <c r="AI454" s="1"/>
      <c r="AJ454" s="1"/>
      <c r="AK454" s="1"/>
      <c r="AM454" s="1"/>
      <c r="AN454" s="1"/>
      <c r="AO454" s="1"/>
      <c r="AP454" s="1"/>
      <c r="AQ454" s="1"/>
    </row>
    <row r="455" spans="1:43" ht="12.75">
      <c r="A455" s="1" t="s">
        <v>528</v>
      </c>
      <c r="B455" s="1" t="s">
        <v>529</v>
      </c>
      <c r="C455" s="1" t="s">
        <v>532</v>
      </c>
      <c r="D455" s="1" t="s">
        <v>521</v>
      </c>
      <c r="E455" s="1">
        <v>5105247</v>
      </c>
      <c r="F455" s="1">
        <v>4.4472000000000005</v>
      </c>
      <c r="G455" s="1">
        <f>PRODUCT(E455:F455)</f>
        <v>22704054.458400004</v>
      </c>
      <c r="H455" s="1">
        <v>924</v>
      </c>
      <c r="I455" s="1">
        <f>QUOTIENT(G455,H455)</f>
        <v>24571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H455" s="1"/>
      <c r="AI455" s="1"/>
      <c r="AJ455" s="1"/>
      <c r="AK455" s="1"/>
      <c r="AL455" s="1"/>
      <c r="AM455" s="1"/>
      <c r="AN455" s="1"/>
      <c r="AP455" s="1"/>
      <c r="AQ455" s="1"/>
    </row>
    <row r="456" spans="1:43" ht="12.75">
      <c r="A456" s="1" t="s">
        <v>99</v>
      </c>
      <c r="B456" s="1" t="s">
        <v>100</v>
      </c>
      <c r="C456" s="1" t="s">
        <v>102</v>
      </c>
      <c r="D456" s="1" t="s">
        <v>44</v>
      </c>
      <c r="E456" s="1">
        <v>13133487</v>
      </c>
      <c r="F456" s="1">
        <v>4.43</v>
      </c>
      <c r="G456" s="1">
        <f>PRODUCT(E456:F456)</f>
        <v>58181347.41</v>
      </c>
      <c r="H456" s="1">
        <v>2413</v>
      </c>
      <c r="I456" s="1">
        <f>QUOTIENT(G456,H456)</f>
        <v>24111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H456" s="1"/>
      <c r="AI456" s="1"/>
      <c r="AJ456" s="1"/>
      <c r="AL456" s="1"/>
      <c r="AM456" s="1"/>
      <c r="AN456" s="1"/>
      <c r="AO456" s="1"/>
      <c r="AP456" s="1"/>
      <c r="AQ456" s="1"/>
    </row>
    <row r="457" spans="1:43" ht="12.75">
      <c r="A457" s="1" t="s">
        <v>1411</v>
      </c>
      <c r="B457" s="1" t="s">
        <v>1412</v>
      </c>
      <c r="C457" s="1" t="s">
        <v>1414</v>
      </c>
      <c r="D457" s="1" t="s">
        <v>1371</v>
      </c>
      <c r="E457" s="1">
        <v>18339461</v>
      </c>
      <c r="F457" s="1">
        <v>3.6779</v>
      </c>
      <c r="G457" s="1">
        <f>PRODUCT(E457:F457)</f>
        <v>67450703.6119</v>
      </c>
      <c r="H457" s="1">
        <v>2829</v>
      </c>
      <c r="I457" s="1">
        <f>QUOTIENT(G457,H457)</f>
        <v>23842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H457" s="1"/>
      <c r="AI457" s="1"/>
      <c r="AJ457" s="1"/>
      <c r="AK457" s="1"/>
      <c r="AM457" s="1"/>
      <c r="AN457" s="1"/>
      <c r="AO457" s="1"/>
      <c r="AP457" s="1"/>
      <c r="AQ457" s="1"/>
    </row>
    <row r="458" spans="1:43" ht="12.75">
      <c r="A458" s="1" t="s">
        <v>4618</v>
      </c>
      <c r="B458" s="1" t="s">
        <v>4619</v>
      </c>
      <c r="C458" s="1" t="s">
        <v>4622</v>
      </c>
      <c r="D458" s="1" t="s">
        <v>4582</v>
      </c>
      <c r="E458" s="1">
        <v>22961018</v>
      </c>
      <c r="F458" s="1">
        <v>3.72</v>
      </c>
      <c r="G458" s="1">
        <f>PRODUCT(E458:F458)</f>
        <v>85414986.96000001</v>
      </c>
      <c r="H458" s="1">
        <v>3602</v>
      </c>
      <c r="I458" s="1">
        <f>QUOTIENT(G458,H458)</f>
        <v>23713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H458" s="1"/>
      <c r="AI458" s="1"/>
      <c r="AJ458" s="1"/>
      <c r="AM458" s="1"/>
      <c r="AN458" s="1"/>
      <c r="AP458" s="1"/>
      <c r="AQ458" s="1"/>
    </row>
    <row r="459" spans="1:43" ht="12.75">
      <c r="A459" s="1" t="s">
        <v>38</v>
      </c>
      <c r="B459" s="1" t="s">
        <v>39</v>
      </c>
      <c r="C459" s="1" t="s">
        <v>42</v>
      </c>
      <c r="D459" s="1" t="s">
        <v>44</v>
      </c>
      <c r="E459" s="1">
        <v>6318471</v>
      </c>
      <c r="F459" s="1">
        <v>3.23</v>
      </c>
      <c r="G459" s="1">
        <f>PRODUCT(E459:F459)</f>
        <v>20408661.33</v>
      </c>
      <c r="H459" s="1">
        <v>896</v>
      </c>
      <c r="I459" s="1">
        <f>QUOTIENT(G459,H459)</f>
        <v>22777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H459" s="1"/>
      <c r="AI459" s="1"/>
      <c r="AJ459" s="1"/>
      <c r="AM459" s="1"/>
      <c r="AN459" s="1"/>
      <c r="AP459" s="1"/>
      <c r="AQ459" s="1"/>
    </row>
    <row r="460" spans="1:43" ht="12.75">
      <c r="A460" s="1" t="s">
        <v>6591</v>
      </c>
      <c r="B460" s="1" t="s">
        <v>6592</v>
      </c>
      <c r="C460" s="1" t="s">
        <v>6593</v>
      </c>
      <c r="D460" s="1" t="s">
        <v>3336</v>
      </c>
      <c r="E460" s="1">
        <v>5416124</v>
      </c>
      <c r="F460" s="1">
        <v>3.3987000000000003</v>
      </c>
      <c r="G460" s="1">
        <f>PRODUCT(E460:F460)</f>
        <v>18407780.638800003</v>
      </c>
      <c r="H460" s="1">
        <v>812</v>
      </c>
      <c r="I460" s="1">
        <f>QUOTIENT(G460,H460)</f>
        <v>22669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H460" s="1"/>
      <c r="AI460" s="1"/>
      <c r="AJ460" s="1"/>
      <c r="AM460" s="1"/>
      <c r="AN460" s="1"/>
      <c r="AO460" s="1"/>
      <c r="AP460" s="1"/>
      <c r="AQ460" s="1"/>
    </row>
    <row r="461" spans="1:43" ht="12.75">
      <c r="A461" s="1" t="s">
        <v>6352</v>
      </c>
      <c r="B461" s="1" t="s">
        <v>6353</v>
      </c>
      <c r="C461" s="1" t="s">
        <v>6355</v>
      </c>
      <c r="D461" s="1" t="s">
        <v>1065</v>
      </c>
      <c r="E461" s="1">
        <v>6431160</v>
      </c>
      <c r="F461" s="1">
        <v>4.9778</v>
      </c>
      <c r="G461" s="1">
        <f>PRODUCT(E461:F461)</f>
        <v>32013028.248</v>
      </c>
      <c r="H461" s="1">
        <v>1445</v>
      </c>
      <c r="I461" s="1">
        <f>QUOTIENT(G461,H461)</f>
        <v>22154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H461" s="1"/>
      <c r="AI461" s="1"/>
      <c r="AJ461" s="1"/>
      <c r="AL461" s="1"/>
      <c r="AM461" s="1"/>
      <c r="AN461" s="1"/>
      <c r="AO461" s="1"/>
      <c r="AP461" s="1"/>
      <c r="AQ461" s="1"/>
    </row>
    <row r="462" spans="1:43" ht="12.75">
      <c r="A462" s="1" t="s">
        <v>5033</v>
      </c>
      <c r="B462" s="1" t="s">
        <v>5034</v>
      </c>
      <c r="C462" s="1" t="s">
        <v>5036</v>
      </c>
      <c r="D462" s="1" t="s">
        <v>5027</v>
      </c>
      <c r="E462" s="1">
        <v>9989592</v>
      </c>
      <c r="F462" s="1">
        <v>3.5788</v>
      </c>
      <c r="G462" s="1">
        <f>PRODUCT(E462:F462)</f>
        <v>35750751.8496</v>
      </c>
      <c r="H462" s="1">
        <v>1616</v>
      </c>
      <c r="I462" s="1">
        <f>QUOTIENT(G462,H462)</f>
        <v>22122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H462" s="1"/>
      <c r="AI462" s="1"/>
      <c r="AJ462" s="1"/>
      <c r="AK462" s="1"/>
      <c r="AM462" s="1"/>
      <c r="AN462" s="1"/>
      <c r="AP462" s="1"/>
      <c r="AQ462" s="1"/>
    </row>
    <row r="463" spans="1:43" ht="12.75">
      <c r="A463" s="1" t="s">
        <v>6266</v>
      </c>
      <c r="B463" s="1" t="s">
        <v>6267</v>
      </c>
      <c r="C463" s="1" t="s">
        <v>6269</v>
      </c>
      <c r="D463" s="1" t="s">
        <v>6271</v>
      </c>
      <c r="E463" s="1">
        <v>49139179</v>
      </c>
      <c r="F463" s="1">
        <v>3.75</v>
      </c>
      <c r="G463" s="1">
        <f>PRODUCT(E463:F463)</f>
        <v>184271921.25</v>
      </c>
      <c r="H463" s="1">
        <v>8701</v>
      </c>
      <c r="I463" s="1">
        <f>QUOTIENT(G463,H463)</f>
        <v>21178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H463" s="1"/>
      <c r="AI463" s="1"/>
      <c r="AJ463" s="1"/>
      <c r="AM463" s="1"/>
      <c r="AN463" s="1"/>
      <c r="AP463" s="1"/>
      <c r="AQ463" s="1"/>
    </row>
    <row r="464" spans="1:43" ht="12.75">
      <c r="A464" s="1" t="s">
        <v>801</v>
      </c>
      <c r="B464" s="1" t="s">
        <v>802</v>
      </c>
      <c r="C464" s="1" t="s">
        <v>804</v>
      </c>
      <c r="D464" s="1" t="s">
        <v>1530</v>
      </c>
      <c r="E464" s="1">
        <v>10520447</v>
      </c>
      <c r="F464" s="1">
        <v>3.38</v>
      </c>
      <c r="G464" s="1">
        <f>PRODUCT(E464:F464)</f>
        <v>35559110.86</v>
      </c>
      <c r="H464" s="1">
        <v>1683</v>
      </c>
      <c r="I464" s="1">
        <f>QUOTIENT(G464,H464)</f>
        <v>21128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H464" s="1"/>
      <c r="AI464" s="1"/>
      <c r="AJ464" s="1"/>
      <c r="AM464" s="1"/>
      <c r="AN464" s="1"/>
      <c r="AP464" s="1"/>
      <c r="AQ464" s="1"/>
    </row>
    <row r="465" spans="1:43" ht="12.75">
      <c r="A465" s="1" t="s">
        <v>786</v>
      </c>
      <c r="B465" s="1" t="s">
        <v>787</v>
      </c>
      <c r="C465" s="1" t="s">
        <v>790</v>
      </c>
      <c r="D465" s="1" t="s">
        <v>1530</v>
      </c>
      <c r="E465" s="1">
        <v>8601173</v>
      </c>
      <c r="F465" s="1">
        <v>3.21</v>
      </c>
      <c r="G465" s="1">
        <f>PRODUCT(E465:F465)</f>
        <v>27609765.33</v>
      </c>
      <c r="H465" s="1">
        <v>1334</v>
      </c>
      <c r="I465" s="1">
        <f>QUOTIENT(G465,H465)</f>
        <v>20696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H465" s="1"/>
      <c r="AI465" s="1"/>
      <c r="AJ465" s="1"/>
      <c r="AM465" s="1"/>
      <c r="AN465" s="1"/>
      <c r="AP465" s="1"/>
      <c r="AQ465" s="1"/>
    </row>
    <row r="466" spans="1:43" ht="12.75">
      <c r="A466" s="1" t="s">
        <v>1875</v>
      </c>
      <c r="B466" s="1" t="s">
        <v>1876</v>
      </c>
      <c r="C466" s="1" t="s">
        <v>1878</v>
      </c>
      <c r="D466" s="1" t="s">
        <v>1102</v>
      </c>
      <c r="E466" s="1">
        <v>3062096</v>
      </c>
      <c r="F466" s="1">
        <v>4.75</v>
      </c>
      <c r="G466" s="1">
        <f>PRODUCT(E466:F466)</f>
        <v>14544956</v>
      </c>
      <c r="H466" s="1">
        <v>711</v>
      </c>
      <c r="I466" s="1">
        <f>QUOTIENT(G466,H466)</f>
        <v>20457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H466" s="1"/>
      <c r="AI466" s="1"/>
      <c r="AJ466" s="1"/>
      <c r="AK466" s="1"/>
      <c r="AM466" s="1"/>
      <c r="AN466" s="1"/>
      <c r="AP466" s="1"/>
      <c r="AQ466" s="1"/>
    </row>
    <row r="467" spans="1:43" ht="12.75">
      <c r="A467" s="1" t="s">
        <v>2197</v>
      </c>
      <c r="B467" s="1" t="s">
        <v>2198</v>
      </c>
      <c r="C467" s="1" t="s">
        <v>2201</v>
      </c>
      <c r="D467" s="1" t="s">
        <v>2185</v>
      </c>
      <c r="E467" s="1">
        <v>9417194</v>
      </c>
      <c r="F467" s="1">
        <v>5.317200000000001</v>
      </c>
      <c r="G467" s="1">
        <f>PRODUCT(E467:F467)</f>
        <v>50073103.9368</v>
      </c>
      <c r="H467" s="1">
        <v>2455</v>
      </c>
      <c r="I467" s="1">
        <f>QUOTIENT(G467,H467)</f>
        <v>20396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H467" s="1"/>
      <c r="AI467" s="1"/>
      <c r="AJ467" s="1"/>
      <c r="AK467" s="1"/>
      <c r="AM467" s="1"/>
      <c r="AN467" s="1"/>
      <c r="AO467" s="1"/>
      <c r="AP467" s="1"/>
      <c r="AQ467" s="1"/>
    </row>
    <row r="468" spans="1:43" ht="12.75">
      <c r="A468" s="1" t="s">
        <v>4630</v>
      </c>
      <c r="B468" s="1" t="s">
        <v>4631</v>
      </c>
      <c r="C468" s="1" t="s">
        <v>4634</v>
      </c>
      <c r="D468" s="1" t="s">
        <v>4582</v>
      </c>
      <c r="E468" s="1">
        <v>21131872</v>
      </c>
      <c r="F468" s="1">
        <v>4.45</v>
      </c>
      <c r="G468" s="1">
        <f>PRODUCT(E468:F468)</f>
        <v>94036830.4</v>
      </c>
      <c r="H468" s="1">
        <v>4627</v>
      </c>
      <c r="I468" s="1">
        <f>QUOTIENT(G468,H468)</f>
        <v>20323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H468" s="1"/>
      <c r="AI468" s="1"/>
      <c r="AJ468" s="1"/>
      <c r="AK468" s="1"/>
      <c r="AL468" s="1"/>
      <c r="AM468" s="1"/>
      <c r="AN468" s="1"/>
      <c r="AP468" s="1"/>
      <c r="AQ468" s="1"/>
    </row>
    <row r="469" spans="1:43" ht="12.75">
      <c r="A469" s="1" t="s">
        <v>462</v>
      </c>
      <c r="B469" s="1" t="s">
        <v>463</v>
      </c>
      <c r="C469" s="1" t="s">
        <v>465</v>
      </c>
      <c r="D469" s="1" t="s">
        <v>467</v>
      </c>
      <c r="E469" s="1">
        <v>38814422</v>
      </c>
      <c r="F469" s="1">
        <v>3.1</v>
      </c>
      <c r="G469" s="1">
        <f>PRODUCT(E469:F469)</f>
        <v>120324708.2</v>
      </c>
      <c r="H469" s="1">
        <v>6066</v>
      </c>
      <c r="I469" s="1">
        <f>QUOTIENT(G469,H469)</f>
        <v>19835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H469" s="1"/>
      <c r="AI469" s="1"/>
      <c r="AJ469" s="1"/>
      <c r="AK469" s="1"/>
      <c r="AM469" s="1"/>
      <c r="AN469" s="1"/>
      <c r="AO469" s="1"/>
      <c r="AP469" s="1"/>
      <c r="AQ469" s="1"/>
    </row>
    <row r="470" spans="1:43" ht="12.75">
      <c r="A470" s="1" t="s">
        <v>4041</v>
      </c>
      <c r="B470" s="1" t="s">
        <v>4042</v>
      </c>
      <c r="C470" s="1" t="s">
        <v>4044</v>
      </c>
      <c r="D470" s="1" t="s">
        <v>4014</v>
      </c>
      <c r="E470" s="1">
        <v>7326808</v>
      </c>
      <c r="F470" s="1">
        <v>2.75</v>
      </c>
      <c r="G470" s="1">
        <f>PRODUCT(E470:F470)</f>
        <v>20148722</v>
      </c>
      <c r="H470" s="1">
        <v>1030</v>
      </c>
      <c r="I470" s="1">
        <f>QUOTIENT(G470,H470)</f>
        <v>19561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M470" s="1"/>
      <c r="AN470" s="1"/>
      <c r="AP470" s="1"/>
      <c r="AQ470" s="1"/>
    </row>
    <row r="471" spans="1:43" ht="12.75">
      <c r="A471" s="1" t="s">
        <v>3727</v>
      </c>
      <c r="B471" s="1" t="s">
        <v>3728</v>
      </c>
      <c r="C471" s="1" t="s">
        <v>2006</v>
      </c>
      <c r="D471" s="1" t="s">
        <v>1124</v>
      </c>
      <c r="E471" s="1">
        <v>10930338</v>
      </c>
      <c r="F471" s="1">
        <v>3.1125</v>
      </c>
      <c r="G471" s="1">
        <f>PRODUCT(E471:F471)</f>
        <v>34020677.025</v>
      </c>
      <c r="H471" s="1">
        <v>1792</v>
      </c>
      <c r="I471" s="1">
        <f>QUOTIENT(G471,H471)</f>
        <v>18984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H471" s="1"/>
      <c r="AI471" s="1"/>
      <c r="AJ471" s="1"/>
      <c r="AM471" s="1"/>
      <c r="AN471" s="1"/>
      <c r="AO471" s="1"/>
      <c r="AP471" s="1"/>
      <c r="AQ471" s="1"/>
    </row>
    <row r="472" spans="1:43" ht="12.75">
      <c r="A472" s="1" t="s">
        <v>2068</v>
      </c>
      <c r="B472" s="1" t="s">
        <v>2069</v>
      </c>
      <c r="C472" s="1" t="s">
        <v>2013</v>
      </c>
      <c r="D472" s="1" t="s">
        <v>2013</v>
      </c>
      <c r="E472" s="1">
        <v>35183475</v>
      </c>
      <c r="F472" s="1">
        <v>3.1641000000000004</v>
      </c>
      <c r="G472" s="1">
        <f>PRODUCT(E472:F472)</f>
        <v>111324033.24750002</v>
      </c>
      <c r="H472" s="1">
        <v>5879</v>
      </c>
      <c r="I472" s="1">
        <f>QUOTIENT(G472,H472)</f>
        <v>18935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  <c r="AO472" s="1"/>
      <c r="AP472" s="1"/>
      <c r="AQ472" s="1"/>
    </row>
    <row r="473" spans="1:43" ht="12.75">
      <c r="A473" s="1" t="s">
        <v>5889</v>
      </c>
      <c r="B473" s="1" t="s">
        <v>5890</v>
      </c>
      <c r="C473" s="1" t="s">
        <v>5892</v>
      </c>
      <c r="D473" s="1" t="s">
        <v>5894</v>
      </c>
      <c r="E473" s="1">
        <v>17900345</v>
      </c>
      <c r="F473" s="1">
        <v>3.7188000000000003</v>
      </c>
      <c r="G473" s="1">
        <f>PRODUCT(E473:F473)</f>
        <v>66567802.98600001</v>
      </c>
      <c r="H473" s="1">
        <v>3667</v>
      </c>
      <c r="I473" s="1">
        <f>QUOTIENT(G473,H473)</f>
        <v>18153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H473" s="1"/>
      <c r="AI473" s="1"/>
      <c r="AJ473" s="1"/>
      <c r="AK473" s="1"/>
      <c r="AM473" s="1"/>
      <c r="AN473" s="1"/>
      <c r="AO473" s="1"/>
      <c r="AP473" s="1"/>
      <c r="AQ473" s="1"/>
    </row>
    <row r="474" spans="1:43" ht="12.75">
      <c r="A474" s="1" t="s">
        <v>827</v>
      </c>
      <c r="B474" s="1" t="s">
        <v>828</v>
      </c>
      <c r="C474" s="1" t="s">
        <v>831</v>
      </c>
      <c r="D474" s="1" t="s">
        <v>1530</v>
      </c>
      <c r="E474" s="1">
        <v>24813717</v>
      </c>
      <c r="F474" s="1">
        <v>3.02</v>
      </c>
      <c r="G474" s="1">
        <f>PRODUCT(E474:F474)</f>
        <v>74937425.34</v>
      </c>
      <c r="H474" s="1">
        <v>4250</v>
      </c>
      <c r="I474" s="1">
        <f>QUOTIENT(G474,H474)</f>
        <v>17632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H474" s="1"/>
      <c r="AI474" s="1"/>
      <c r="AJ474" s="1"/>
      <c r="AM474" s="1"/>
      <c r="AN474" s="1"/>
      <c r="AP474" s="1"/>
      <c r="AQ474" s="1"/>
    </row>
    <row r="475" spans="1:43" ht="12.75">
      <c r="A475" s="1" t="s">
        <v>6304</v>
      </c>
      <c r="B475" s="1" t="s">
        <v>6305</v>
      </c>
      <c r="C475" s="1" t="s">
        <v>6307</v>
      </c>
      <c r="D475" s="1" t="s">
        <v>6297</v>
      </c>
      <c r="E475" s="1">
        <v>8569491</v>
      </c>
      <c r="F475" s="1">
        <v>4</v>
      </c>
      <c r="G475" s="1">
        <f>PRODUCT(E475:F475)</f>
        <v>34277964</v>
      </c>
      <c r="H475" s="1">
        <v>1958</v>
      </c>
      <c r="I475" s="1">
        <f>QUOTIENT(G475,H475)</f>
        <v>17506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  <c r="AO475" s="1"/>
      <c r="AP475" s="1"/>
      <c r="AQ475" s="1"/>
    </row>
    <row r="476" spans="1:43" ht="12.75">
      <c r="A476" s="1" t="s">
        <v>409</v>
      </c>
      <c r="B476" s="1" t="s">
        <v>410</v>
      </c>
      <c r="C476" s="1" t="s">
        <v>363</v>
      </c>
      <c r="D476" s="1" t="s">
        <v>365</v>
      </c>
      <c r="E476" s="1">
        <v>12779769</v>
      </c>
      <c r="F476" s="1">
        <v>2.807</v>
      </c>
      <c r="G476" s="1">
        <f>PRODUCT(E476:F476)</f>
        <v>35872811.583</v>
      </c>
      <c r="H476" s="1">
        <v>2064</v>
      </c>
      <c r="I476" s="1">
        <f>QUOTIENT(G476,H476)</f>
        <v>17380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H476" s="1"/>
      <c r="AI476" s="1"/>
      <c r="AJ476" s="1"/>
      <c r="AM476" s="1"/>
      <c r="AN476" s="1"/>
      <c r="AO476" s="1"/>
      <c r="AP476" s="1"/>
      <c r="AQ476" s="1"/>
    </row>
    <row r="477" spans="1:43" ht="12.75">
      <c r="A477" s="1" t="s">
        <v>6614</v>
      </c>
      <c r="B477" s="1" t="s">
        <v>6615</v>
      </c>
      <c r="C477" s="1" t="s">
        <v>6615</v>
      </c>
      <c r="D477" s="1" t="s">
        <v>3336</v>
      </c>
      <c r="E477" s="1">
        <v>21682234</v>
      </c>
      <c r="F477" s="1">
        <v>3.2787</v>
      </c>
      <c r="G477" s="1">
        <f>PRODUCT(E477:F477)</f>
        <v>71089540.61580001</v>
      </c>
      <c r="H477" s="1">
        <v>4110</v>
      </c>
      <c r="I477" s="1">
        <f>QUOTIENT(G477,H477)</f>
        <v>17296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H477" s="1"/>
      <c r="AI477" s="1"/>
      <c r="AJ477" s="1"/>
      <c r="AM477" s="1"/>
      <c r="AN477" s="1"/>
      <c r="AP477" s="1"/>
      <c r="AQ477" s="1"/>
    </row>
    <row r="478" spans="1:43" ht="12.75">
      <c r="A478" s="1" t="s">
        <v>598</v>
      </c>
      <c r="B478" s="1" t="s">
        <v>599</v>
      </c>
      <c r="C478" s="1" t="s">
        <v>601</v>
      </c>
      <c r="D478" s="1" t="s">
        <v>576</v>
      </c>
      <c r="E478" s="1">
        <v>17295208</v>
      </c>
      <c r="F478" s="1">
        <v>4.766</v>
      </c>
      <c r="G478" s="1">
        <f>PRODUCT(E478:F478)</f>
        <v>82428961.328</v>
      </c>
      <c r="H478" s="1">
        <v>4805</v>
      </c>
      <c r="I478" s="1">
        <f>QUOTIENT(G478,H478)</f>
        <v>17154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H478" s="1"/>
      <c r="AI478" s="1"/>
      <c r="AJ478" s="1"/>
      <c r="AM478" s="1"/>
      <c r="AN478" s="1"/>
      <c r="AO478" s="1"/>
      <c r="AP478" s="1"/>
      <c r="AQ478" s="1"/>
    </row>
    <row r="479" spans="1:43" ht="12.75">
      <c r="A479" s="1" t="s">
        <v>55</v>
      </c>
      <c r="B479" s="1" t="s">
        <v>56</v>
      </c>
      <c r="C479" s="1" t="s">
        <v>59</v>
      </c>
      <c r="D479" s="1" t="s">
        <v>44</v>
      </c>
      <c r="E479" s="1">
        <v>6743012</v>
      </c>
      <c r="F479" s="1">
        <v>5.1869000000000005</v>
      </c>
      <c r="G479" s="1">
        <f>PRODUCT(E479:F479)</f>
        <v>34975328.9428</v>
      </c>
      <c r="H479" s="1">
        <v>2076</v>
      </c>
      <c r="I479" s="1">
        <f>QUOTIENT(G479,H479)</f>
        <v>16847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H479" s="1"/>
      <c r="AI479" s="1"/>
      <c r="AJ479" s="1"/>
      <c r="AK479" s="1"/>
      <c r="AM479" s="1"/>
      <c r="AN479" s="1"/>
      <c r="AO479" s="1"/>
      <c r="AP479" s="1"/>
      <c r="AQ479" s="1"/>
    </row>
    <row r="480" spans="1:43" ht="12.75">
      <c r="A480" s="1" t="s">
        <v>2757</v>
      </c>
      <c r="B480" s="1" t="s">
        <v>2758</v>
      </c>
      <c r="C480" s="1" t="s">
        <v>2761</v>
      </c>
      <c r="D480" s="1" t="s">
        <v>2748</v>
      </c>
      <c r="E480" s="1">
        <v>4702882</v>
      </c>
      <c r="F480" s="1">
        <v>4.7007</v>
      </c>
      <c r="G480" s="1">
        <f>PRODUCT(E480:F480)</f>
        <v>22106837.417400002</v>
      </c>
      <c r="H480" s="1">
        <v>1322</v>
      </c>
      <c r="I480" s="1">
        <f>QUOTIENT(G480,H480)</f>
        <v>16722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H480" s="1"/>
      <c r="AI480" s="1"/>
      <c r="AJ480" s="1"/>
      <c r="AK480" s="1"/>
      <c r="AM480" s="1"/>
      <c r="AN480" s="1"/>
      <c r="AO480" s="1"/>
      <c r="AP480" s="1"/>
      <c r="AQ480" s="1"/>
    </row>
    <row r="481" spans="1:43" ht="12.75">
      <c r="A481" s="1" t="s">
        <v>114</v>
      </c>
      <c r="B481" s="1" t="s">
        <v>115</v>
      </c>
      <c r="C481" s="1" t="s">
        <v>117</v>
      </c>
      <c r="D481" s="1" t="s">
        <v>44</v>
      </c>
      <c r="E481" s="1">
        <v>98373175</v>
      </c>
      <c r="F481" s="1">
        <v>3.9391000000000003</v>
      </c>
      <c r="G481" s="1">
        <f>PRODUCT(E481:F481)</f>
        <v>387501773.64250004</v>
      </c>
      <c r="H481" s="1">
        <v>24356</v>
      </c>
      <c r="I481" s="1">
        <f>QUOTIENT(G481,H481)</f>
        <v>15909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H481" s="1"/>
      <c r="AI481" s="1"/>
      <c r="AJ481" s="1"/>
      <c r="AM481" s="1"/>
      <c r="AN481" s="1"/>
      <c r="AO481" s="1"/>
      <c r="AP481" s="1"/>
      <c r="AQ481" s="1"/>
    </row>
    <row r="482" spans="1:43" ht="12.75">
      <c r="A482" s="1" t="s">
        <v>4025</v>
      </c>
      <c r="B482" s="1" t="s">
        <v>4026</v>
      </c>
      <c r="C482" s="1" t="s">
        <v>4028</v>
      </c>
      <c r="D482" s="1" t="s">
        <v>4014</v>
      </c>
      <c r="E482" s="1">
        <v>35038254</v>
      </c>
      <c r="F482" s="1">
        <v>3.1694</v>
      </c>
      <c r="G482" s="1">
        <f>PRODUCT(E482:F482)</f>
        <v>111050242.2276</v>
      </c>
      <c r="H482" s="1">
        <v>6999</v>
      </c>
      <c r="I482" s="1">
        <f>QUOTIENT(G482,H482)</f>
        <v>15866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M482" s="1"/>
      <c r="AN482" s="1"/>
      <c r="AP482" s="1"/>
      <c r="AQ482" s="1"/>
    </row>
    <row r="483" spans="1:43" ht="12.75">
      <c r="A483" s="1" t="s">
        <v>624</v>
      </c>
      <c r="B483" s="1" t="s">
        <v>625</v>
      </c>
      <c r="C483" s="1" t="s">
        <v>628</v>
      </c>
      <c r="D483" s="1" t="s">
        <v>576</v>
      </c>
      <c r="E483" s="1">
        <v>5870390</v>
      </c>
      <c r="F483" s="1">
        <v>4.2421</v>
      </c>
      <c r="G483" s="1">
        <f>PRODUCT(E483:F483)</f>
        <v>24902781.419</v>
      </c>
      <c r="H483" s="1">
        <v>1603</v>
      </c>
      <c r="I483" s="1">
        <f>QUOTIENT(G483,H483)</f>
        <v>15535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H483" s="1"/>
      <c r="AI483" s="1"/>
      <c r="AJ483" s="1"/>
      <c r="AM483" s="1"/>
      <c r="AN483" s="1"/>
      <c r="AO483" s="1"/>
      <c r="AP483" s="1"/>
      <c r="AQ483" s="1"/>
    </row>
    <row r="484" spans="1:43" ht="12.75">
      <c r="A484" s="1" t="s">
        <v>6503</v>
      </c>
      <c r="B484" s="1" t="s">
        <v>6504</v>
      </c>
      <c r="C484" s="1" t="s">
        <v>6506</v>
      </c>
      <c r="D484" s="1" t="s">
        <v>6473</v>
      </c>
      <c r="E484" s="1">
        <v>3965067</v>
      </c>
      <c r="F484" s="1">
        <v>2.85</v>
      </c>
      <c r="G484" s="1">
        <f>PRODUCT(E484:F484)</f>
        <v>11300440.950000001</v>
      </c>
      <c r="H484" s="1">
        <v>776</v>
      </c>
      <c r="I484" s="1">
        <f>QUOTIENT(G484,H484)</f>
        <v>14562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H484" s="1"/>
      <c r="AI484" s="1"/>
      <c r="AJ484" s="1"/>
      <c r="AM484" s="1"/>
      <c r="AN484" s="1"/>
      <c r="AO484" s="1"/>
      <c r="AP484" s="1"/>
      <c r="AQ484" s="1"/>
    </row>
    <row r="485" spans="1:42" ht="12.75">
      <c r="A485" s="1" t="s">
        <v>6368</v>
      </c>
      <c r="B485" s="1" t="s">
        <v>6369</v>
      </c>
      <c r="C485" s="1" t="s">
        <v>6372</v>
      </c>
      <c r="D485" s="1" t="s">
        <v>1065</v>
      </c>
      <c r="E485" s="1">
        <v>54916506</v>
      </c>
      <c r="F485" s="1">
        <v>4.246</v>
      </c>
      <c r="G485" s="1">
        <f>PRODUCT(E485:F485)</f>
        <v>233175484.476</v>
      </c>
      <c r="H485" s="1">
        <v>16985</v>
      </c>
      <c r="I485" s="1">
        <f>QUOTIENT(G485,H485)</f>
        <v>13728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H485" s="1"/>
      <c r="AI485" s="1"/>
      <c r="AJ485" s="1"/>
      <c r="AM485" s="1"/>
      <c r="AN485" s="1"/>
      <c r="AO485" s="1"/>
      <c r="AP485" s="1"/>
    </row>
    <row r="486" spans="1:43" ht="12.75">
      <c r="A486" s="1" t="s">
        <v>3225</v>
      </c>
      <c r="B486" s="1" t="s">
        <v>3226</v>
      </c>
      <c r="C486" s="1" t="s">
        <v>3228</v>
      </c>
      <c r="D486" s="1" t="s">
        <v>467</v>
      </c>
      <c r="E486" s="1">
        <v>13390791</v>
      </c>
      <c r="F486" s="1">
        <v>3.07</v>
      </c>
      <c r="G486" s="1">
        <f>PRODUCT(E486:F486)</f>
        <v>41109728.37</v>
      </c>
      <c r="H486" s="1">
        <v>3131</v>
      </c>
      <c r="I486" s="1">
        <f>QUOTIENT(G486,H486)</f>
        <v>13129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H486" s="1"/>
      <c r="AI486" s="1"/>
      <c r="AJ486" s="1"/>
      <c r="AM486" s="1"/>
      <c r="AN486" s="1"/>
      <c r="AO486" s="1"/>
      <c r="AP486" s="1"/>
      <c r="AQ486" s="1"/>
    </row>
    <row r="487" spans="1:43" ht="12.75">
      <c r="A487" s="1" t="s">
        <v>2794</v>
      </c>
      <c r="B487" s="1" t="s">
        <v>2795</v>
      </c>
      <c r="C487" s="1" t="s">
        <v>2797</v>
      </c>
      <c r="D487" s="1" t="s">
        <v>2748</v>
      </c>
      <c r="E487" s="1">
        <v>2422682</v>
      </c>
      <c r="F487" s="1">
        <v>4.2296000000000005</v>
      </c>
      <c r="G487" s="1">
        <f>PRODUCT(E487:F487)</f>
        <v>10246975.787200002</v>
      </c>
      <c r="H487" s="1">
        <v>783</v>
      </c>
      <c r="I487" s="1">
        <f>QUOTIENT(G487,H487)</f>
        <v>13086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H487" s="1"/>
      <c r="AI487" s="1"/>
      <c r="AJ487" s="1"/>
      <c r="AM487" s="1"/>
      <c r="AN487" s="1"/>
      <c r="AO487" s="1"/>
      <c r="AP487" s="1"/>
      <c r="AQ487" s="1"/>
    </row>
    <row r="488" spans="1:42" ht="12.75">
      <c r="A488" s="1" t="s">
        <v>5741</v>
      </c>
      <c r="B488" s="1" t="s">
        <v>5742</v>
      </c>
      <c r="C488" s="1" t="s">
        <v>2396</v>
      </c>
      <c r="D488" s="1" t="s">
        <v>2492</v>
      </c>
      <c r="E488" s="1">
        <v>10462175</v>
      </c>
      <c r="F488" s="1">
        <v>2.98</v>
      </c>
      <c r="G488" s="1">
        <f>PRODUCT(E488:F488)</f>
        <v>31177281.5</v>
      </c>
      <c r="H488" s="1">
        <v>2385</v>
      </c>
      <c r="I488" s="1">
        <f>QUOTIENT(G488,H488)</f>
        <v>13072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M488" s="1"/>
      <c r="AN488" s="1"/>
      <c r="AP488" s="1"/>
    </row>
    <row r="489" spans="1:43" ht="12.75">
      <c r="A489" s="1" t="s">
        <v>5900</v>
      </c>
      <c r="B489" s="1" t="s">
        <v>5901</v>
      </c>
      <c r="C489" s="1" t="s">
        <v>5903</v>
      </c>
      <c r="D489" s="1" t="s">
        <v>5894</v>
      </c>
      <c r="E489" s="1">
        <v>14374748</v>
      </c>
      <c r="F489" s="1">
        <v>3.65</v>
      </c>
      <c r="G489" s="1">
        <f>PRODUCT(E489:F489)</f>
        <v>52467830.199999996</v>
      </c>
      <c r="H489" s="1">
        <v>4393</v>
      </c>
      <c r="I489" s="1">
        <f>QUOTIENT(G489,H489)</f>
        <v>11943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H489" s="1"/>
      <c r="AI489" s="1"/>
      <c r="AJ489" s="1"/>
      <c r="AM489" s="1"/>
      <c r="AN489" s="1"/>
      <c r="AP489" s="1"/>
      <c r="AQ489" s="1"/>
    </row>
    <row r="490" spans="1:43" ht="12.75">
      <c r="A490" s="1" t="s">
        <v>5806</v>
      </c>
      <c r="B490" s="1" t="s">
        <v>5807</v>
      </c>
      <c r="C490" s="1" t="s">
        <v>5809</v>
      </c>
      <c r="D490" s="1" t="s">
        <v>5771</v>
      </c>
      <c r="E490" s="1">
        <v>5873252</v>
      </c>
      <c r="F490" s="1">
        <v>3.31</v>
      </c>
      <c r="G490" s="1">
        <f>PRODUCT(E490:F490)</f>
        <v>19440464.12</v>
      </c>
      <c r="H490" s="1">
        <v>1695</v>
      </c>
      <c r="I490" s="1">
        <f>QUOTIENT(G490,H490)</f>
        <v>11469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>
      <c r="A491" s="1" t="s">
        <v>2385</v>
      </c>
      <c r="B491" s="1" t="s">
        <v>2386</v>
      </c>
      <c r="C491" s="1" t="s">
        <v>2388</v>
      </c>
      <c r="D491" s="1" t="s">
        <v>2363</v>
      </c>
      <c r="E491" s="1">
        <v>10970890</v>
      </c>
      <c r="F491" s="1">
        <v>3.5454000000000003</v>
      </c>
      <c r="G491" s="1">
        <f>PRODUCT(E491:F491)</f>
        <v>38896193.406</v>
      </c>
      <c r="H491" s="1">
        <v>3471</v>
      </c>
      <c r="I491" s="1">
        <f>QUOTIENT(G491,H491)</f>
        <v>11206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H491" s="1"/>
      <c r="AI491" s="1"/>
      <c r="AJ491" s="1"/>
      <c r="AM491" s="1"/>
      <c r="AN491" s="1"/>
      <c r="AO491" s="1"/>
      <c r="AP491" s="1"/>
      <c r="AQ491" s="1"/>
    </row>
    <row r="492" spans="1:43" ht="12.75">
      <c r="A492" s="1" t="s">
        <v>1204</v>
      </c>
      <c r="B492" s="1" t="s">
        <v>1205</v>
      </c>
      <c r="C492" s="1" t="s">
        <v>1208</v>
      </c>
      <c r="D492" s="1" t="s">
        <v>1210</v>
      </c>
      <c r="E492" s="1">
        <v>13695748</v>
      </c>
      <c r="F492" s="1">
        <v>3.28</v>
      </c>
      <c r="G492" s="1">
        <f>PRODUCT(E492:F492)</f>
        <v>44922053.44</v>
      </c>
      <c r="H492" s="1">
        <v>4191</v>
      </c>
      <c r="I492" s="1">
        <f>QUOTIENT(G492,H492)</f>
        <v>10718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  <c r="AP492" s="1"/>
      <c r="AQ492" s="1"/>
    </row>
    <row r="493" spans="1:43" ht="12.75">
      <c r="A493" s="1" t="s">
        <v>5273</v>
      </c>
      <c r="B493" s="1" t="s">
        <v>5274</v>
      </c>
      <c r="C493" s="1" t="s">
        <v>5257</v>
      </c>
      <c r="D493" s="1" t="s">
        <v>1182</v>
      </c>
      <c r="E493" s="1">
        <v>3665274</v>
      </c>
      <c r="F493" s="1">
        <v>3.0566</v>
      </c>
      <c r="G493" s="1">
        <f>PRODUCT(E493:F493)</f>
        <v>11203276.5084</v>
      </c>
      <c r="H493" s="1">
        <v>1086</v>
      </c>
      <c r="I493" s="1">
        <f>QUOTIENT(G493,H493)</f>
        <v>10316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H493" s="1"/>
      <c r="AI493" s="1"/>
      <c r="AJ493" s="1"/>
      <c r="AM493" s="1"/>
      <c r="AN493" s="1"/>
      <c r="AP493" s="1"/>
      <c r="AQ493" s="1"/>
    </row>
    <row r="494" spans="1:43" ht="12.75">
      <c r="A494" s="1" t="s">
        <v>4810</v>
      </c>
      <c r="B494" s="1" t="s">
        <v>4811</v>
      </c>
      <c r="C494" s="1" t="s">
        <v>4814</v>
      </c>
      <c r="D494" s="1" t="s">
        <v>4816</v>
      </c>
      <c r="E494" s="1">
        <v>13822528</v>
      </c>
      <c r="F494" s="1">
        <v>3.5865</v>
      </c>
      <c r="G494" s="1">
        <f>PRODUCT(E494:F494)</f>
        <v>49574496.672</v>
      </c>
      <c r="H494" s="1">
        <v>4914</v>
      </c>
      <c r="I494" s="1">
        <f>QUOTIENT(G494,H494)</f>
        <v>10088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>
      <c r="A495" s="1" t="s">
        <v>3408</v>
      </c>
      <c r="B495" s="1" t="s">
        <v>3409</v>
      </c>
      <c r="C495" s="1" t="s">
        <v>3412</v>
      </c>
      <c r="D495" s="1" t="s">
        <v>3414</v>
      </c>
      <c r="E495" s="1">
        <v>19506188</v>
      </c>
      <c r="F495" s="1">
        <v>4.214300000000001</v>
      </c>
      <c r="G495" s="1">
        <f>PRODUCT(E495:F495)</f>
        <v>82204928.0884</v>
      </c>
      <c r="H495" s="1">
        <v>8263</v>
      </c>
      <c r="I495" s="1">
        <f>QUOTIENT(G495,H495)</f>
        <v>9948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H495" s="1"/>
      <c r="AI495" s="1"/>
      <c r="AJ495" s="1"/>
      <c r="AK495" s="1"/>
      <c r="AL495" s="1"/>
      <c r="AM495" s="1"/>
      <c r="AN495" s="1"/>
      <c r="AP495" s="1"/>
      <c r="AQ495" s="1"/>
    </row>
    <row r="496" spans="1:43" ht="12.75">
      <c r="A496" s="1" t="s">
        <v>5911</v>
      </c>
      <c r="B496" s="1" t="s">
        <v>5912</v>
      </c>
      <c r="C496" s="1" t="s">
        <v>5915</v>
      </c>
      <c r="D496" s="1" t="s">
        <v>5894</v>
      </c>
      <c r="E496" s="1">
        <v>28210447</v>
      </c>
      <c r="F496" s="1">
        <v>3.2556000000000003</v>
      </c>
      <c r="G496" s="1">
        <f>PRODUCT(E496:F496)</f>
        <v>91841931.25320001</v>
      </c>
      <c r="H496" s="1">
        <v>9513</v>
      </c>
      <c r="I496" s="1">
        <f>QUOTIENT(G496,H496)</f>
        <v>9654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H496" s="1"/>
      <c r="AI496" s="1"/>
      <c r="AJ496" s="1"/>
      <c r="AK496" s="1"/>
      <c r="AL496" s="1"/>
      <c r="AM496" s="1"/>
      <c r="AN496" s="1"/>
      <c r="AP496" s="1"/>
      <c r="AQ496" s="1"/>
    </row>
    <row r="497" spans="1:43" ht="12.75">
      <c r="A497" s="1" t="s">
        <v>3161</v>
      </c>
      <c r="B497" s="1" t="s">
        <v>3162</v>
      </c>
      <c r="C497" s="1" t="s">
        <v>3164</v>
      </c>
      <c r="D497" s="1" t="s">
        <v>3312</v>
      </c>
      <c r="E497" s="1">
        <v>33123592</v>
      </c>
      <c r="F497" s="1">
        <v>3.1</v>
      </c>
      <c r="G497" s="1">
        <f>PRODUCT(E497:F497)</f>
        <v>102683135.2</v>
      </c>
      <c r="H497" s="1">
        <v>11220</v>
      </c>
      <c r="I497" s="1">
        <f>QUOTIENT(G497,H497)</f>
        <v>9151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M497" s="1"/>
      <c r="AN497" s="1"/>
      <c r="AO497" s="1"/>
      <c r="AP497" s="1"/>
      <c r="AQ497" s="1"/>
    </row>
    <row r="498" spans="1:43" ht="12.75">
      <c r="A498" s="1" t="s">
        <v>2817</v>
      </c>
      <c r="B498" s="1" t="s">
        <v>2761</v>
      </c>
      <c r="C498" s="1" t="s">
        <v>2761</v>
      </c>
      <c r="D498" s="1" t="s">
        <v>2748</v>
      </c>
      <c r="E498" s="1">
        <v>15902268</v>
      </c>
      <c r="F498" s="1">
        <v>4.2484</v>
      </c>
      <c r="G498" s="1">
        <f>PRODUCT(E498:F498)</f>
        <v>67559195.37120001</v>
      </c>
      <c r="H498" s="1">
        <v>7524</v>
      </c>
      <c r="I498" s="1">
        <f>QUOTIENT(G498,H498)</f>
        <v>8979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  <c r="AP498" s="1"/>
      <c r="AQ498" s="1"/>
    </row>
    <row r="499" spans="1:43" ht="12.75">
      <c r="A499" s="1" t="s">
        <v>3714</v>
      </c>
      <c r="B499" s="1" t="s">
        <v>3715</v>
      </c>
      <c r="C499" s="1" t="s">
        <v>3717</v>
      </c>
      <c r="D499" s="1" t="s">
        <v>1124</v>
      </c>
      <c r="E499" s="1">
        <v>7530397</v>
      </c>
      <c r="F499" s="1">
        <v>3.66</v>
      </c>
      <c r="G499" s="1">
        <f>PRODUCT(E499:F499)</f>
        <v>27561253.02</v>
      </c>
      <c r="H499" s="1">
        <v>3218</v>
      </c>
      <c r="I499" s="1">
        <f>QUOTIENT(G499,H499)</f>
        <v>8564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  <c r="AO499" s="1"/>
      <c r="AP499" s="1"/>
      <c r="AQ499" s="1"/>
    </row>
    <row r="500" spans="1:43" ht="12.75">
      <c r="A500" s="1" t="s">
        <v>196</v>
      </c>
      <c r="B500" s="1" t="s">
        <v>197</v>
      </c>
      <c r="C500" s="1" t="s">
        <v>200</v>
      </c>
      <c r="D500" s="1" t="s">
        <v>173</v>
      </c>
      <c r="E500" s="1">
        <v>7142245</v>
      </c>
      <c r="F500" s="1">
        <v>3.97</v>
      </c>
      <c r="G500" s="1">
        <f>PRODUCT(E500:F500)</f>
        <v>28354712.650000002</v>
      </c>
      <c r="H500" s="1">
        <v>3313</v>
      </c>
      <c r="I500" s="1">
        <f>QUOTIENT(G500,H500)</f>
        <v>8558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H500" s="1"/>
      <c r="AI500" s="1"/>
      <c r="AJ500" s="1"/>
      <c r="AK500" s="1"/>
      <c r="AM500" s="1"/>
      <c r="AN500" s="1"/>
      <c r="AO500" s="1"/>
      <c r="AP500" s="1"/>
      <c r="AQ500" s="1"/>
    </row>
    <row r="501" spans="1:43" ht="12.75">
      <c r="A501" s="1" t="s">
        <v>2904</v>
      </c>
      <c r="B501" s="1" t="s">
        <v>2905</v>
      </c>
      <c r="C501" s="1" t="s">
        <v>1478</v>
      </c>
      <c r="D501" s="1" t="s">
        <v>1344</v>
      </c>
      <c r="E501" s="1">
        <v>40218940</v>
      </c>
      <c r="F501" s="1">
        <v>3.17</v>
      </c>
      <c r="G501" s="1">
        <f>PRODUCT(E501:F501)</f>
        <v>127494039.8</v>
      </c>
      <c r="H501" s="1">
        <v>18467</v>
      </c>
      <c r="I501" s="1">
        <f>QUOTIENT(G501,H501)</f>
        <v>6903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H501" s="1"/>
      <c r="AI501" s="1"/>
      <c r="AJ501" s="1"/>
      <c r="AK501" s="1"/>
      <c r="AM501" s="1"/>
      <c r="AN501" s="1"/>
      <c r="AO501" s="1"/>
      <c r="AP501" s="1"/>
      <c r="AQ501" s="1"/>
    </row>
    <row r="502" spans="1:43" ht="12.75">
      <c r="A502" s="1" t="s">
        <v>3439</v>
      </c>
      <c r="B502" s="1" t="s">
        <v>3440</v>
      </c>
      <c r="C502" s="1" t="s">
        <v>3442</v>
      </c>
      <c r="D502" s="1" t="s">
        <v>3414</v>
      </c>
      <c r="E502" s="1">
        <v>27269832</v>
      </c>
      <c r="F502" s="1">
        <v>3.75</v>
      </c>
      <c r="G502" s="1">
        <f>PRODUCT(E502:F502)</f>
        <v>102261870</v>
      </c>
      <c r="H502" s="1">
        <v>15023</v>
      </c>
      <c r="I502" s="1">
        <f>QUOTIENT(G502,H502)</f>
        <v>6807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H502" s="1"/>
      <c r="AI502" s="1"/>
      <c r="AJ502" s="1"/>
      <c r="AL502" s="1"/>
      <c r="AM502" s="1"/>
      <c r="AN502" s="1"/>
      <c r="AO502" s="1"/>
      <c r="AP502" s="1"/>
      <c r="AQ502" s="1"/>
    </row>
    <row r="503" spans="1:43" ht="12.75">
      <c r="A503" s="1" t="s">
        <v>3490</v>
      </c>
      <c r="B503" s="1" t="s">
        <v>3491</v>
      </c>
      <c r="C503" s="1" t="s">
        <v>3494</v>
      </c>
      <c r="D503" s="1" t="s">
        <v>3457</v>
      </c>
      <c r="E503" s="1">
        <v>13994220</v>
      </c>
      <c r="F503" s="1">
        <v>3.0337</v>
      </c>
      <c r="G503" s="1">
        <f>PRODUCT(E503:F503)</f>
        <v>42454265.214</v>
      </c>
      <c r="H503" s="1">
        <v>6322</v>
      </c>
      <c r="I503" s="1">
        <f>QUOTIENT(G503,H503)</f>
        <v>6715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H503" s="1"/>
      <c r="AI503" s="1"/>
      <c r="AJ503" s="1"/>
      <c r="AK503" s="1"/>
      <c r="AM503" s="1"/>
      <c r="AN503" s="1"/>
      <c r="AO503" s="1"/>
      <c r="AP503" s="1"/>
      <c r="AQ503" s="1"/>
    </row>
    <row r="504" spans="1:43" ht="12.75">
      <c r="A504" s="1" t="s">
        <v>6602</v>
      </c>
      <c r="B504" s="1" t="s">
        <v>6603</v>
      </c>
      <c r="C504" s="1" t="s">
        <v>6605</v>
      </c>
      <c r="D504" s="1" t="s">
        <v>3336</v>
      </c>
      <c r="E504" s="1">
        <v>22421520</v>
      </c>
      <c r="F504" s="1">
        <v>3.7669</v>
      </c>
      <c r="G504" s="1">
        <f>PRODUCT(E504:F504)</f>
        <v>84459623.68800001</v>
      </c>
      <c r="H504" s="1">
        <v>13013</v>
      </c>
      <c r="I504" s="1">
        <f>QUOTIENT(G504,H504)</f>
        <v>6490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  <c r="AO504" s="1"/>
      <c r="AP504" s="1"/>
      <c r="AQ504" s="1"/>
    </row>
    <row r="505" spans="1:43" ht="12.75">
      <c r="A505" s="1" t="s">
        <v>5046</v>
      </c>
      <c r="B505" s="1" t="s">
        <v>5047</v>
      </c>
      <c r="C505" s="1" t="s">
        <v>5049</v>
      </c>
      <c r="D505" s="1" t="s">
        <v>5027</v>
      </c>
      <c r="E505" s="1">
        <v>8464836</v>
      </c>
      <c r="F505" s="1">
        <v>3.77</v>
      </c>
      <c r="G505" s="1">
        <f>PRODUCT(E505:F505)</f>
        <v>31912431.72</v>
      </c>
      <c r="H505" s="1">
        <v>4949</v>
      </c>
      <c r="I505" s="1">
        <f>QUOTIENT(G505,H505)</f>
        <v>6448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M505" s="1"/>
      <c r="AN505" s="1"/>
      <c r="AO505" s="1"/>
      <c r="AP505" s="1"/>
      <c r="AQ505" s="1"/>
    </row>
    <row r="506" spans="1:43" ht="12.75">
      <c r="A506" s="1" t="s">
        <v>1517</v>
      </c>
      <c r="B506" s="1" t="s">
        <v>1518</v>
      </c>
      <c r="C506" s="1" t="s">
        <v>1520</v>
      </c>
      <c r="D506" s="1" t="s">
        <v>1522</v>
      </c>
      <c r="E506" s="1">
        <v>25206980</v>
      </c>
      <c r="F506" s="1">
        <v>3.1</v>
      </c>
      <c r="G506" s="1">
        <f>PRODUCT(E506:F506)</f>
        <v>78141638</v>
      </c>
      <c r="H506" s="1">
        <v>12509</v>
      </c>
      <c r="I506" s="1">
        <f>QUOTIENT(G506,H506)</f>
        <v>6246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H506" s="1"/>
      <c r="AI506" s="1"/>
      <c r="AJ506" s="1"/>
      <c r="AK506" s="1"/>
      <c r="AM506" s="1"/>
      <c r="AN506" s="1"/>
      <c r="AO506" s="1"/>
      <c r="AP506" s="1"/>
      <c r="AQ506" s="1"/>
    </row>
    <row r="507" spans="1:43" ht="12.75">
      <c r="A507" s="1" t="s">
        <v>4851</v>
      </c>
      <c r="B507" s="1" t="s">
        <v>4852</v>
      </c>
      <c r="C507" s="1" t="s">
        <v>4855</v>
      </c>
      <c r="D507" s="1" t="s">
        <v>4857</v>
      </c>
      <c r="E507" s="1">
        <v>6060607</v>
      </c>
      <c r="F507" s="1">
        <v>3.7</v>
      </c>
      <c r="G507" s="1">
        <f>PRODUCT(E507:F507)</f>
        <v>22424245.900000002</v>
      </c>
      <c r="H507" s="1">
        <v>3592</v>
      </c>
      <c r="I507" s="1">
        <f>QUOTIENT(G507,H507)</f>
        <v>6242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  <c r="AO507" s="1"/>
      <c r="AP507" s="1"/>
      <c r="AQ507" s="1"/>
    </row>
    <row r="508" spans="1:43" ht="12.75">
      <c r="A508" s="1" t="s">
        <v>6628</v>
      </c>
      <c r="B508" s="1" t="s">
        <v>6629</v>
      </c>
      <c r="C508" s="1" t="s">
        <v>6632</v>
      </c>
      <c r="D508" s="1" t="s">
        <v>6634</v>
      </c>
      <c r="E508" s="1">
        <v>19252082</v>
      </c>
      <c r="F508" s="1">
        <v>3.75</v>
      </c>
      <c r="G508" s="1">
        <f>PRODUCT(E508:F508)</f>
        <v>72195307.5</v>
      </c>
      <c r="H508" s="1">
        <v>11912</v>
      </c>
      <c r="I508" s="1">
        <f>QUOTIENT(G508,H508)</f>
        <v>6060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M508" s="1"/>
      <c r="AN508" s="1"/>
      <c r="AO508" s="1"/>
      <c r="AP508" s="1"/>
      <c r="AQ508" s="1"/>
    </row>
    <row r="509" spans="1:43" ht="12.75">
      <c r="A509" s="1" t="s">
        <v>3975</v>
      </c>
      <c r="B509" s="1" t="s">
        <v>3976</v>
      </c>
      <c r="C509" s="1" t="s">
        <v>3917</v>
      </c>
      <c r="D509" s="1" t="s">
        <v>3919</v>
      </c>
      <c r="E509" s="1">
        <v>15484430</v>
      </c>
      <c r="F509" s="1">
        <v>3.02</v>
      </c>
      <c r="G509" s="1">
        <f>PRODUCT(E509:F509)</f>
        <v>46762978.6</v>
      </c>
      <c r="H509" s="1">
        <v>7778</v>
      </c>
      <c r="I509" s="1">
        <f>QUOTIENT(G509,H509)</f>
        <v>6012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H509" s="1"/>
      <c r="AI509" s="1"/>
      <c r="AJ509" s="1"/>
      <c r="AM509" s="1"/>
      <c r="AN509" s="1"/>
      <c r="AO509" s="1"/>
      <c r="AP509" s="1"/>
      <c r="AQ509" s="1"/>
    </row>
    <row r="510" spans="1:43" ht="12.75">
      <c r="A510" s="1" t="s">
        <v>422</v>
      </c>
      <c r="B510" s="1" t="s">
        <v>423</v>
      </c>
      <c r="C510" s="1" t="s">
        <v>425</v>
      </c>
      <c r="D510" s="1" t="s">
        <v>1125</v>
      </c>
      <c r="E510" s="1">
        <v>6541840</v>
      </c>
      <c r="F510" s="1">
        <v>2.75</v>
      </c>
      <c r="G510" s="1">
        <f>PRODUCT(E510:F510)</f>
        <v>17990060</v>
      </c>
      <c r="H510" s="1">
        <v>3143</v>
      </c>
      <c r="I510" s="1">
        <f>QUOTIENT(G510,H510)</f>
        <v>5723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M510" s="1"/>
      <c r="AN510" s="1"/>
      <c r="AO510" s="1"/>
      <c r="AP510" s="1"/>
      <c r="AQ510" s="1"/>
    </row>
    <row r="511" spans="1:43" ht="12.75">
      <c r="A511" s="1" t="s">
        <v>3254</v>
      </c>
      <c r="B511" s="1" t="s">
        <v>3255</v>
      </c>
      <c r="C511" s="1" t="s">
        <v>3257</v>
      </c>
      <c r="D511" s="1" t="s">
        <v>1618</v>
      </c>
      <c r="E511" s="1">
        <v>16888017</v>
      </c>
      <c r="F511" s="1">
        <v>3.6882</v>
      </c>
      <c r="G511" s="1">
        <f>PRODUCT(E511:F511)</f>
        <v>62286384.2994</v>
      </c>
      <c r="H511" s="1">
        <v>11185</v>
      </c>
      <c r="I511" s="1">
        <f>QUOTIENT(G511,H511)</f>
        <v>5568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>
      <c r="A512" s="1" t="s">
        <v>5141</v>
      </c>
      <c r="B512" s="1" t="s">
        <v>5142</v>
      </c>
      <c r="C512" s="1" t="s">
        <v>5145</v>
      </c>
      <c r="D512" s="1" t="s">
        <v>5479</v>
      </c>
      <c r="E512" s="1">
        <v>30384245</v>
      </c>
      <c r="F512" s="1">
        <v>3.11</v>
      </c>
      <c r="G512" s="1">
        <f>PRODUCT(E512:F512)</f>
        <v>94495001.95</v>
      </c>
      <c r="H512" s="1">
        <v>19230</v>
      </c>
      <c r="I512" s="1">
        <f>QUOTIENT(G512,H512)</f>
        <v>4913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M512" s="1"/>
      <c r="AN512" s="1"/>
      <c r="AO512" s="1"/>
      <c r="AP512" s="1"/>
      <c r="AQ512" s="1"/>
    </row>
    <row r="513" spans="1:43" ht="12.75">
      <c r="A513" s="1" t="s">
        <v>2995</v>
      </c>
      <c r="B513" s="1" t="s">
        <v>2996</v>
      </c>
      <c r="C513" s="1" t="s">
        <v>2998</v>
      </c>
      <c r="D513" s="1" t="s">
        <v>6338</v>
      </c>
      <c r="E513" s="1">
        <v>45896174</v>
      </c>
      <c r="F513" s="1">
        <v>3.75</v>
      </c>
      <c r="G513" s="1">
        <f>PRODUCT(E513:F513)</f>
        <v>172110652.5</v>
      </c>
      <c r="H513" s="1">
        <v>35801</v>
      </c>
      <c r="I513" s="1">
        <f>QUOTIENT(G513,H513)</f>
        <v>4807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H513" s="1"/>
      <c r="AI513" s="1"/>
      <c r="AJ513" s="1"/>
      <c r="AM513" s="1"/>
      <c r="AN513" s="1"/>
      <c r="AP513" s="1"/>
      <c r="AQ513" s="1"/>
    </row>
    <row r="514" spans="1:43" ht="12.75">
      <c r="A514" s="1" t="s">
        <v>2548</v>
      </c>
      <c r="B514" s="1" t="s">
        <v>2549</v>
      </c>
      <c r="C514" s="1" t="s">
        <v>2551</v>
      </c>
      <c r="D514" s="1" t="s">
        <v>2524</v>
      </c>
      <c r="E514" s="1">
        <v>3605036</v>
      </c>
      <c r="F514" s="1">
        <v>4.25</v>
      </c>
      <c r="G514" s="1">
        <f>PRODUCT(E514:F514)</f>
        <v>15321403</v>
      </c>
      <c r="H514" s="1">
        <v>3321</v>
      </c>
      <c r="I514" s="1">
        <f>QUOTIENT(G514,H514)</f>
        <v>4613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H514" s="1"/>
      <c r="AI514" s="1"/>
      <c r="AJ514" s="1"/>
      <c r="AM514" s="1"/>
      <c r="AN514" s="1"/>
      <c r="AP514" s="1"/>
      <c r="AQ514" s="1"/>
    </row>
    <row r="515" spans="1:43" ht="12.75">
      <c r="A515" s="1" t="s">
        <v>4825</v>
      </c>
      <c r="B515" s="1" t="s">
        <v>4826</v>
      </c>
      <c r="C515" s="1" t="s">
        <v>4828</v>
      </c>
      <c r="D515" s="1" t="s">
        <v>4816</v>
      </c>
      <c r="E515" s="1">
        <v>8827097</v>
      </c>
      <c r="F515" s="1">
        <v>3.75</v>
      </c>
      <c r="G515" s="1">
        <f>PRODUCT(E515:F515)</f>
        <v>33101613.75</v>
      </c>
      <c r="H515" s="1">
        <v>7478</v>
      </c>
      <c r="I515" s="1">
        <f>QUOTIENT(G515,H515)</f>
        <v>4426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H515" s="1"/>
      <c r="AI515" s="1"/>
      <c r="AJ515" s="1"/>
      <c r="AM515" s="1"/>
      <c r="AN515" s="1"/>
      <c r="AP515" s="1"/>
      <c r="AQ515" s="1"/>
    </row>
    <row r="516" spans="1:43" ht="12.75">
      <c r="A516" s="1" t="s">
        <v>4924</v>
      </c>
      <c r="B516" s="1" t="s">
        <v>4925</v>
      </c>
      <c r="C516" s="1" t="s">
        <v>4927</v>
      </c>
      <c r="D516" s="1" t="s">
        <v>4857</v>
      </c>
      <c r="E516" s="1">
        <v>4626082</v>
      </c>
      <c r="F516" s="1">
        <v>3.1323000000000003</v>
      </c>
      <c r="G516" s="1">
        <f>PRODUCT(E516:F516)</f>
        <v>14490276.6486</v>
      </c>
      <c r="H516" s="1">
        <v>3750</v>
      </c>
      <c r="I516" s="1">
        <f>QUOTIENT(G516,H516)</f>
        <v>3864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H516" s="1"/>
      <c r="AI516" s="1"/>
      <c r="AJ516" s="1"/>
      <c r="AM516" s="1"/>
      <c r="AN516" s="1"/>
      <c r="AO516" s="1"/>
      <c r="AP516" s="1"/>
      <c r="AQ516" s="1"/>
    </row>
    <row r="517" spans="1:43" ht="12.75">
      <c r="A517" s="1" t="s">
        <v>1814</v>
      </c>
      <c r="B517" s="1" t="s">
        <v>1815</v>
      </c>
      <c r="C517" s="1" t="s">
        <v>1818</v>
      </c>
      <c r="D517" s="1" t="s">
        <v>1102</v>
      </c>
      <c r="E517" s="1">
        <v>3219150</v>
      </c>
      <c r="F517" s="1">
        <v>4.0378</v>
      </c>
      <c r="G517" s="1">
        <f>PRODUCT(E517:F517)</f>
        <v>12998283.87</v>
      </c>
      <c r="H517" s="1">
        <v>3743</v>
      </c>
      <c r="I517" s="1">
        <f>QUOTIENT(G517,H517)</f>
        <v>3472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H517" s="1"/>
      <c r="AI517" s="1"/>
      <c r="AJ517" s="1"/>
      <c r="AK517" s="1"/>
      <c r="AM517" s="1"/>
      <c r="AN517" s="1"/>
      <c r="AO517" s="1"/>
      <c r="AP517" s="1"/>
      <c r="AQ517" s="1"/>
    </row>
    <row r="518" spans="1:43" ht="12.75">
      <c r="A518" s="1" t="s">
        <v>3665</v>
      </c>
      <c r="B518" s="1" t="s">
        <v>3666</v>
      </c>
      <c r="C518" s="1" t="s">
        <v>3669</v>
      </c>
      <c r="D518" s="1" t="s">
        <v>3626</v>
      </c>
      <c r="E518" s="1">
        <v>8048843</v>
      </c>
      <c r="F518" s="1">
        <v>4.8011</v>
      </c>
      <c r="G518" s="1">
        <f>PRODUCT(E518:F518)</f>
        <v>38643300.1273</v>
      </c>
      <c r="H518" s="1">
        <v>11659</v>
      </c>
      <c r="I518" s="1">
        <f>QUOTIENT(G518,H518)</f>
        <v>3314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H518" s="1"/>
      <c r="AI518" s="1"/>
      <c r="AJ518" s="1"/>
      <c r="AM518" s="1"/>
      <c r="AN518" s="1"/>
      <c r="AO518" s="1"/>
      <c r="AP518" s="1"/>
      <c r="AQ518" s="1"/>
    </row>
    <row r="519" spans="1:43" ht="12.75">
      <c r="A519" s="1" t="s">
        <v>940</v>
      </c>
      <c r="B519" s="1" t="s">
        <v>941</v>
      </c>
      <c r="C519" s="1" t="s">
        <v>3647</v>
      </c>
      <c r="D519" s="1" t="s">
        <v>5298</v>
      </c>
      <c r="E519" s="1">
        <v>3175916</v>
      </c>
      <c r="F519" s="1">
        <v>4</v>
      </c>
      <c r="G519" s="1">
        <f>PRODUCT(E519:F519)</f>
        <v>12703664</v>
      </c>
      <c r="H519" s="1">
        <v>3968</v>
      </c>
      <c r="I519" s="1">
        <f>QUOTIENT(G519,H519)</f>
        <v>3201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H519" s="1"/>
      <c r="AI519" s="1"/>
      <c r="AJ519" s="1"/>
      <c r="AK519" s="1"/>
      <c r="AM519" s="1"/>
      <c r="AN519" s="1"/>
      <c r="AO519" s="1"/>
      <c r="AP519" s="1"/>
      <c r="AQ519" s="1"/>
    </row>
    <row r="520" spans="1:43" ht="12.75">
      <c r="A520" s="1" t="s">
        <v>5851</v>
      </c>
      <c r="B520" s="1" t="s">
        <v>5852</v>
      </c>
      <c r="C520" s="1" t="s">
        <v>5783</v>
      </c>
      <c r="D520" s="1" t="s">
        <v>5771</v>
      </c>
      <c r="E520" s="1">
        <v>150654352</v>
      </c>
      <c r="F520" s="1">
        <v>0.5</v>
      </c>
      <c r="G520" s="1">
        <f>PRODUCT(E520:F520)</f>
        <v>75327176</v>
      </c>
      <c r="H520" s="1">
        <v>40806</v>
      </c>
      <c r="I520" s="1">
        <f>QUOTIENT(G520,H520)</f>
        <v>1845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  <c r="AO520" s="1"/>
      <c r="AP520" s="1"/>
      <c r="AQ520" s="1"/>
    </row>
    <row r="521" spans="1:43" ht="12.75">
      <c r="A521" s="1" t="s">
        <v>6190</v>
      </c>
      <c r="B521" s="1" t="s">
        <v>6191</v>
      </c>
      <c r="C521" s="1" t="s">
        <v>6193</v>
      </c>
      <c r="D521" s="1" t="s">
        <v>6195</v>
      </c>
      <c r="E521" s="1">
        <v>2984570</v>
      </c>
      <c r="F521" s="1">
        <v>3.1</v>
      </c>
      <c r="G521" s="1">
        <f>PRODUCT(E521:F521)</f>
        <v>9252167</v>
      </c>
      <c r="H521" s="1">
        <v>5289</v>
      </c>
      <c r="I521" s="1">
        <f>QUOTIENT(G521,H521)</f>
        <v>1749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H521" s="1"/>
      <c r="AI521" s="1"/>
      <c r="AJ521" s="1"/>
      <c r="AK521" s="1"/>
      <c r="AM521" s="1"/>
      <c r="AN521" s="1"/>
      <c r="AO521" s="1"/>
      <c r="AP521" s="1"/>
      <c r="AQ521" s="1"/>
    </row>
    <row r="522" spans="1:43" ht="12.75">
      <c r="A522" s="1" t="s">
        <v>5168</v>
      </c>
      <c r="B522" s="1" t="s">
        <v>5169</v>
      </c>
      <c r="C522" s="1" t="s">
        <v>5171</v>
      </c>
      <c r="D522" s="1" t="s">
        <v>2003</v>
      </c>
      <c r="E522" s="1">
        <v>10541077</v>
      </c>
      <c r="F522" s="1">
        <v>3.1</v>
      </c>
      <c r="G522" s="1">
        <f>PRODUCT(E522:F522)</f>
        <v>32677338.7</v>
      </c>
      <c r="H522" s="1">
        <v>19928</v>
      </c>
      <c r="I522" s="1">
        <f>QUOTIENT(G522,H522)</f>
        <v>1639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H522" s="1"/>
      <c r="AI522" s="1"/>
      <c r="AJ522" s="1"/>
      <c r="AM522" s="1"/>
      <c r="AN522" s="1"/>
      <c r="AP522" s="1"/>
      <c r="AQ522" s="1"/>
    </row>
    <row r="523" spans="1:42" ht="12.75">
      <c r="A523" s="1" t="s">
        <v>584</v>
      </c>
      <c r="B523" s="1" t="s">
        <v>585</v>
      </c>
      <c r="C523" s="1" t="s">
        <v>587</v>
      </c>
      <c r="D523" s="1" t="s">
        <v>576</v>
      </c>
      <c r="E523" s="1">
        <v>8620624</v>
      </c>
      <c r="F523" s="1">
        <v>3.1789</v>
      </c>
      <c r="G523" s="1">
        <f>PRODUCT(E523:F523)</f>
        <v>27404101.6336</v>
      </c>
      <c r="H523" s="1">
        <v>17679</v>
      </c>
      <c r="I523" s="1">
        <f>QUOTIENT(G523,H523)</f>
        <v>1550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H523" s="1"/>
      <c r="AI523" s="1"/>
      <c r="AJ523" s="1"/>
      <c r="AM523" s="1"/>
      <c r="AN523" s="1"/>
      <c r="AP523" s="1"/>
    </row>
    <row r="524" spans="1:43" ht="12.75">
      <c r="A524" s="1" t="s">
        <v>4541</v>
      </c>
      <c r="B524" s="1" t="s">
        <v>4542</v>
      </c>
      <c r="C524" s="1" t="s">
        <v>4544</v>
      </c>
      <c r="D524" s="1" t="s">
        <v>4533</v>
      </c>
      <c r="E524" s="1">
        <v>6455965</v>
      </c>
      <c r="F524" s="1">
        <v>3.1</v>
      </c>
      <c r="G524" s="1">
        <f>PRODUCT(E524:F524)</f>
        <v>20013491.5</v>
      </c>
      <c r="H524" s="1">
        <v>22123</v>
      </c>
      <c r="I524" s="1">
        <f>QUOTIENT(G524,H524)</f>
        <v>904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L524" s="1"/>
      <c r="AM524" s="1"/>
      <c r="AN524" s="1"/>
      <c r="AP524" s="1"/>
      <c r="AQ524" s="1"/>
    </row>
    <row r="525" spans="1:42" ht="12.75">
      <c r="A525" s="1" t="s">
        <v>1801</v>
      </c>
      <c r="B525" s="1" t="s">
        <v>1802</v>
      </c>
      <c r="C525" s="1" t="s">
        <v>1790</v>
      </c>
      <c r="D525" s="1" t="s">
        <v>1102</v>
      </c>
      <c r="E525" s="1">
        <v>2710932</v>
      </c>
      <c r="F525" s="1">
        <v>4.8272</v>
      </c>
      <c r="G525" s="1">
        <f>PRODUCT(E525:F525)</f>
        <v>13086210.9504</v>
      </c>
      <c r="H525" s="1">
        <v>16300</v>
      </c>
      <c r="I525" s="1">
        <f>QUOTIENT(G525,H525)</f>
        <v>802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H525" s="1"/>
      <c r="AI525" s="1"/>
      <c r="AJ525" s="1"/>
      <c r="AK525" s="1"/>
      <c r="AM525" s="1"/>
      <c r="AN525" s="1"/>
      <c r="AO525" s="1"/>
      <c r="AP525" s="1"/>
    </row>
    <row r="526" spans="5:6" ht="12.75">
      <c r="E526" t="s">
        <v>476</v>
      </c>
      <c r="F526">
        <f>AVERAGE(F2:F525)</f>
        <v>3.71577996183206</v>
      </c>
    </row>
    <row r="527" spans="5:6" ht="12.75">
      <c r="E527" t="s">
        <v>477</v>
      </c>
      <c r="F527">
        <f>MEDIAN(F2:F525)</f>
        <v>3.628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25"/>
  <sheetViews>
    <sheetView workbookViewId="0" topLeftCell="AD503">
      <selection activeCell="AL1" sqref="AL1:AL525"/>
    </sheetView>
  </sheetViews>
  <sheetFormatPr defaultColWidth="9.140625" defaultRowHeight="12.75"/>
  <cols>
    <col min="6" max="6" width="10.421875" style="0" customWidth="1"/>
    <col min="13" max="13" width="11.8515625" style="0" customWidth="1"/>
    <col min="38" max="38" width="17.00390625" style="0" customWidth="1"/>
  </cols>
  <sheetData>
    <row r="1" spans="1:52" ht="12.75">
      <c r="A1" s="1" t="s">
        <v>944</v>
      </c>
      <c r="B1" s="1" t="s">
        <v>945</v>
      </c>
      <c r="C1" s="1" t="s">
        <v>946</v>
      </c>
      <c r="D1" s="1" t="s">
        <v>947</v>
      </c>
      <c r="E1" s="1" t="s">
        <v>948</v>
      </c>
      <c r="F1" s="1" t="s">
        <v>949</v>
      </c>
      <c r="G1" s="1" t="s">
        <v>950</v>
      </c>
      <c r="H1" s="1" t="s">
        <v>951</v>
      </c>
      <c r="I1" s="1" t="s">
        <v>952</v>
      </c>
      <c r="J1" s="1" t="s">
        <v>953</v>
      </c>
      <c r="K1" s="1" t="s">
        <v>954</v>
      </c>
      <c r="L1" s="1" t="s">
        <v>955</v>
      </c>
      <c r="M1" s="1" t="s">
        <v>956</v>
      </c>
      <c r="N1" s="1" t="s">
        <v>957</v>
      </c>
      <c r="O1" s="1" t="s">
        <v>958</v>
      </c>
      <c r="P1" s="1" t="s">
        <v>959</v>
      </c>
      <c r="Q1" s="1" t="s">
        <v>960</v>
      </c>
      <c r="R1" s="1" t="s">
        <v>961</v>
      </c>
      <c r="S1" s="1" t="s">
        <v>962</v>
      </c>
      <c r="T1" s="1" t="s">
        <v>963</v>
      </c>
      <c r="U1" s="1" t="s">
        <v>964</v>
      </c>
      <c r="V1" s="1" t="s">
        <v>965</v>
      </c>
      <c r="W1" s="1" t="s">
        <v>966</v>
      </c>
      <c r="X1" s="1" t="s">
        <v>967</v>
      </c>
      <c r="Y1" s="1" t="s">
        <v>968</v>
      </c>
      <c r="Z1" s="1" t="s">
        <v>969</v>
      </c>
      <c r="AA1" s="1" t="s">
        <v>970</v>
      </c>
      <c r="AB1" s="1" t="s">
        <v>971</v>
      </c>
      <c r="AC1" s="1" t="s">
        <v>972</v>
      </c>
      <c r="AD1" s="1" t="s">
        <v>973</v>
      </c>
      <c r="AE1" s="1" t="s">
        <v>974</v>
      </c>
      <c r="AF1" s="1" t="s">
        <v>975</v>
      </c>
      <c r="AG1" s="1" t="s">
        <v>976</v>
      </c>
      <c r="AH1" s="1" t="s">
        <v>977</v>
      </c>
      <c r="AI1" s="1" t="s">
        <v>978</v>
      </c>
      <c r="AJ1" s="1" t="s">
        <v>979</v>
      </c>
      <c r="AK1" s="1" t="s">
        <v>980</v>
      </c>
      <c r="AL1" s="1" t="s">
        <v>981</v>
      </c>
      <c r="AM1" s="1" t="s">
        <v>982</v>
      </c>
      <c r="AN1" s="1" t="s">
        <v>983</v>
      </c>
      <c r="AO1" s="1" t="s">
        <v>984</v>
      </c>
      <c r="AP1" s="1" t="s">
        <v>985</v>
      </c>
      <c r="AQ1" s="1" t="s">
        <v>986</v>
      </c>
      <c r="AR1" s="1" t="s">
        <v>987</v>
      </c>
      <c r="AS1" s="1" t="s">
        <v>988</v>
      </c>
      <c r="AT1" s="1" t="s">
        <v>989</v>
      </c>
      <c r="AU1" s="1" t="s">
        <v>990</v>
      </c>
      <c r="AV1" s="1" t="s">
        <v>991</v>
      </c>
      <c r="AW1" s="1" t="s">
        <v>992</v>
      </c>
      <c r="AX1" s="1" t="s">
        <v>993</v>
      </c>
      <c r="AY1" s="1" t="s">
        <v>994</v>
      </c>
      <c r="AZ1" s="1" t="s">
        <v>995</v>
      </c>
    </row>
    <row r="2" spans="1:52" ht="12.75">
      <c r="A2" s="1" t="s">
        <v>996</v>
      </c>
      <c r="B2" s="1" t="s">
        <v>997</v>
      </c>
      <c r="C2" s="1" t="s">
        <v>998</v>
      </c>
      <c r="D2" s="1"/>
      <c r="E2" s="1" t="s">
        <v>999</v>
      </c>
      <c r="F2" s="1" t="s">
        <v>1000</v>
      </c>
      <c r="G2" s="1" t="s">
        <v>1001</v>
      </c>
      <c r="H2" s="1" t="s">
        <v>1002</v>
      </c>
      <c r="I2" s="1" t="s">
        <v>1003</v>
      </c>
      <c r="J2" s="1" t="s">
        <v>1004</v>
      </c>
      <c r="K2" s="1" t="s">
        <v>1005</v>
      </c>
      <c r="L2" s="1" t="s">
        <v>1006</v>
      </c>
      <c r="M2" s="1" t="s">
        <v>1007</v>
      </c>
      <c r="N2" s="1">
        <v>1</v>
      </c>
      <c r="O2" s="1">
        <v>18</v>
      </c>
      <c r="P2" s="1">
        <v>149</v>
      </c>
      <c r="Q2" s="1">
        <v>0</v>
      </c>
      <c r="R2" s="1">
        <v>149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1</v>
      </c>
      <c r="AD2" s="1">
        <v>23</v>
      </c>
      <c r="AE2" s="1">
        <v>166</v>
      </c>
      <c r="AF2" s="1">
        <v>0</v>
      </c>
      <c r="AG2" s="1">
        <v>166</v>
      </c>
      <c r="AH2" s="1">
        <v>2</v>
      </c>
      <c r="AI2" s="1">
        <v>41</v>
      </c>
      <c r="AJ2" s="1">
        <v>315</v>
      </c>
      <c r="AK2" s="1">
        <v>0</v>
      </c>
      <c r="AL2" s="1">
        <v>315</v>
      </c>
      <c r="AM2" s="1" t="s">
        <v>1008</v>
      </c>
      <c r="AN2" s="1" t="s">
        <v>999</v>
      </c>
      <c r="AO2" s="1" t="s">
        <v>1009</v>
      </c>
      <c r="AQ2" s="1" t="s">
        <v>1008</v>
      </c>
      <c r="AR2" s="1" t="s">
        <v>1010</v>
      </c>
      <c r="AS2" s="1" t="s">
        <v>1011</v>
      </c>
      <c r="AT2" s="1" t="s">
        <v>1012</v>
      </c>
      <c r="AV2" s="1" t="s">
        <v>1013</v>
      </c>
      <c r="AW2" s="1" t="s">
        <v>1014</v>
      </c>
      <c r="AX2" s="1" t="s">
        <v>1015</v>
      </c>
      <c r="AY2" s="1" t="s">
        <v>1016</v>
      </c>
      <c r="AZ2" s="1" t="s">
        <v>1017</v>
      </c>
    </row>
    <row r="3" spans="1:52" ht="12.75">
      <c r="A3" s="1" t="s">
        <v>1018</v>
      </c>
      <c r="B3" s="1" t="s">
        <v>1019</v>
      </c>
      <c r="C3" s="1" t="s">
        <v>1020</v>
      </c>
      <c r="E3" s="1" t="s">
        <v>1021</v>
      </c>
      <c r="F3" s="1" t="s">
        <v>1022</v>
      </c>
      <c r="G3" s="1" t="s">
        <v>1001</v>
      </c>
      <c r="H3" s="1" t="s">
        <v>1002</v>
      </c>
      <c r="I3" s="1" t="s">
        <v>1003</v>
      </c>
      <c r="J3" s="1" t="s">
        <v>1023</v>
      </c>
      <c r="K3" s="1" t="s">
        <v>1024</v>
      </c>
      <c r="L3" s="1" t="s">
        <v>1025</v>
      </c>
      <c r="M3" s="1" t="s">
        <v>1026</v>
      </c>
      <c r="N3" s="1">
        <v>2</v>
      </c>
      <c r="O3" s="1">
        <v>102</v>
      </c>
      <c r="P3" s="1">
        <v>1117</v>
      </c>
      <c r="Q3" s="1">
        <v>0</v>
      </c>
      <c r="R3" s="1">
        <v>1117</v>
      </c>
      <c r="S3" s="1">
        <v>1</v>
      </c>
      <c r="T3" s="1">
        <v>45</v>
      </c>
      <c r="U3" s="1">
        <v>562</v>
      </c>
      <c r="V3" s="1">
        <v>0</v>
      </c>
      <c r="W3" s="1">
        <v>562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1</v>
      </c>
      <c r="AD3" s="1">
        <v>53</v>
      </c>
      <c r="AE3" s="1">
        <v>766</v>
      </c>
      <c r="AF3" s="1">
        <v>0</v>
      </c>
      <c r="AG3" s="1">
        <v>766</v>
      </c>
      <c r="AH3" s="1">
        <v>4</v>
      </c>
      <c r="AI3" s="1">
        <v>200</v>
      </c>
      <c r="AJ3" s="1">
        <v>2445</v>
      </c>
      <c r="AK3" s="1">
        <v>0</v>
      </c>
      <c r="AL3" s="1">
        <v>2445</v>
      </c>
      <c r="AM3" s="1" t="s">
        <v>1027</v>
      </c>
      <c r="AN3" s="1" t="s">
        <v>1028</v>
      </c>
      <c r="AO3" s="1" t="s">
        <v>1029</v>
      </c>
      <c r="AQ3" s="1" t="s">
        <v>1008</v>
      </c>
      <c r="AR3" s="1" t="s">
        <v>1030</v>
      </c>
      <c r="AS3" s="1" t="s">
        <v>1031</v>
      </c>
      <c r="AV3" s="1" t="s">
        <v>1032</v>
      </c>
      <c r="AW3" s="1" t="s">
        <v>1033</v>
      </c>
      <c r="AY3" s="1" t="s">
        <v>1027</v>
      </c>
      <c r="AZ3" s="1" t="s">
        <v>1034</v>
      </c>
    </row>
    <row r="4" spans="1:52" ht="12.75">
      <c r="A4" s="1" t="s">
        <v>1035</v>
      </c>
      <c r="B4" s="1" t="s">
        <v>1036</v>
      </c>
      <c r="C4" s="1" t="s">
        <v>1037</v>
      </c>
      <c r="E4" s="1" t="s">
        <v>1038</v>
      </c>
      <c r="F4" s="1" t="s">
        <v>1039</v>
      </c>
      <c r="G4" s="1" t="s">
        <v>1001</v>
      </c>
      <c r="H4" s="1" t="s">
        <v>1002</v>
      </c>
      <c r="I4" s="1" t="s">
        <v>1003</v>
      </c>
      <c r="J4" s="1" t="s">
        <v>1040</v>
      </c>
      <c r="K4" s="1" t="s">
        <v>1041</v>
      </c>
      <c r="L4" s="1" t="s">
        <v>1042</v>
      </c>
      <c r="M4" s="1" t="s">
        <v>1043</v>
      </c>
      <c r="N4" s="1">
        <v>1</v>
      </c>
      <c r="O4" s="1">
        <v>18</v>
      </c>
      <c r="P4" s="1">
        <v>145</v>
      </c>
      <c r="Q4" s="1">
        <v>0</v>
      </c>
      <c r="R4" s="1">
        <v>145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1</v>
      </c>
      <c r="AD4" s="1">
        <v>16</v>
      </c>
      <c r="AE4" s="1">
        <v>112</v>
      </c>
      <c r="AF4" s="1">
        <v>0</v>
      </c>
      <c r="AG4" s="1">
        <v>112</v>
      </c>
      <c r="AH4" s="1">
        <v>2</v>
      </c>
      <c r="AI4" s="1">
        <v>34</v>
      </c>
      <c r="AJ4" s="1">
        <v>257</v>
      </c>
      <c r="AK4" s="1">
        <v>0</v>
      </c>
      <c r="AL4" s="1">
        <v>257</v>
      </c>
      <c r="AM4" s="1" t="s">
        <v>1016</v>
      </c>
      <c r="AN4" s="1" t="s">
        <v>1044</v>
      </c>
      <c r="AO4" s="1" t="s">
        <v>1045</v>
      </c>
      <c r="AQ4" s="1" t="s">
        <v>1008</v>
      </c>
      <c r="AR4" s="1" t="s">
        <v>1046</v>
      </c>
      <c r="AS4" s="1" t="s">
        <v>1047</v>
      </c>
      <c r="AT4" s="1" t="s">
        <v>1048</v>
      </c>
      <c r="AV4" s="1" t="s">
        <v>1049</v>
      </c>
      <c r="AW4" s="1" t="s">
        <v>1050</v>
      </c>
      <c r="AX4" s="1" t="s">
        <v>1051</v>
      </c>
      <c r="AY4" s="1" t="s">
        <v>1008</v>
      </c>
      <c r="AZ4" s="1" t="s">
        <v>1052</v>
      </c>
    </row>
    <row r="5" spans="1:51" ht="12.75">
      <c r="A5" s="1" t="s">
        <v>1053</v>
      </c>
      <c r="B5" s="1" t="s">
        <v>1054</v>
      </c>
      <c r="C5" s="1" t="s">
        <v>1055</v>
      </c>
      <c r="E5" s="1" t="s">
        <v>1056</v>
      </c>
      <c r="F5" s="1" t="s">
        <v>1057</v>
      </c>
      <c r="G5" s="1" t="s">
        <v>1058</v>
      </c>
      <c r="H5" s="1" t="s">
        <v>1059</v>
      </c>
      <c r="I5" s="1" t="s">
        <v>1003</v>
      </c>
      <c r="J5" s="1" t="s">
        <v>1060</v>
      </c>
      <c r="K5" s="1" t="s">
        <v>1061</v>
      </c>
      <c r="L5" s="1" t="s">
        <v>1062</v>
      </c>
      <c r="M5" s="1" t="s">
        <v>1063</v>
      </c>
      <c r="N5" s="1">
        <v>1</v>
      </c>
      <c r="O5" s="1">
        <v>23</v>
      </c>
      <c r="P5" s="1">
        <v>174</v>
      </c>
      <c r="Q5" s="1">
        <v>0</v>
      </c>
      <c r="R5" s="1">
        <v>174</v>
      </c>
      <c r="S5" s="1">
        <v>1</v>
      </c>
      <c r="T5" s="1">
        <v>21</v>
      </c>
      <c r="U5" s="1">
        <v>96</v>
      </c>
      <c r="V5" s="1">
        <v>0</v>
      </c>
      <c r="W5" s="1">
        <v>96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1</v>
      </c>
      <c r="AD5" s="1">
        <v>19</v>
      </c>
      <c r="AE5" s="1">
        <v>97</v>
      </c>
      <c r="AF5" s="1">
        <v>0</v>
      </c>
      <c r="AG5" s="1">
        <v>97</v>
      </c>
      <c r="AH5" s="1">
        <v>3</v>
      </c>
      <c r="AI5" s="1">
        <v>63</v>
      </c>
      <c r="AJ5" s="1">
        <v>367</v>
      </c>
      <c r="AK5" s="1">
        <v>0</v>
      </c>
      <c r="AL5" s="1">
        <v>367</v>
      </c>
      <c r="AM5" s="1" t="s">
        <v>1016</v>
      </c>
      <c r="AN5" s="1" t="s">
        <v>1064</v>
      </c>
      <c r="AO5" s="1" t="s">
        <v>1065</v>
      </c>
      <c r="AQ5" s="1" t="s">
        <v>1008</v>
      </c>
      <c r="AR5" s="1" t="s">
        <v>1066</v>
      </c>
      <c r="AS5" s="1" t="s">
        <v>1067</v>
      </c>
      <c r="AT5" s="1" t="s">
        <v>1068</v>
      </c>
      <c r="AV5" s="1" t="s">
        <v>1069</v>
      </c>
      <c r="AW5" s="1" t="s">
        <v>1070</v>
      </c>
      <c r="AX5" s="1" t="s">
        <v>1071</v>
      </c>
      <c r="AY5" s="1" t="s">
        <v>1016</v>
      </c>
    </row>
    <row r="6" spans="1:52" ht="12.75">
      <c r="A6" s="1" t="s">
        <v>1072</v>
      </c>
      <c r="B6" s="1" t="s">
        <v>1073</v>
      </c>
      <c r="C6" s="1" t="s">
        <v>1074</v>
      </c>
      <c r="D6" s="1" t="s">
        <v>1075</v>
      </c>
      <c r="E6" s="1" t="s">
        <v>1076</v>
      </c>
      <c r="F6" s="1" t="s">
        <v>1077</v>
      </c>
      <c r="G6" s="1" t="s">
        <v>1058</v>
      </c>
      <c r="H6" s="1" t="s">
        <v>1059</v>
      </c>
      <c r="I6" s="1" t="s">
        <v>1003</v>
      </c>
      <c r="J6" s="1" t="s">
        <v>1078</v>
      </c>
      <c r="K6" s="1" t="s">
        <v>1079</v>
      </c>
      <c r="L6" s="1" t="s">
        <v>1080</v>
      </c>
      <c r="M6" s="1" t="s">
        <v>1081</v>
      </c>
      <c r="N6" s="1">
        <v>1</v>
      </c>
      <c r="O6" s="1">
        <v>18</v>
      </c>
      <c r="P6" s="1">
        <v>129</v>
      </c>
      <c r="Q6" s="1">
        <v>0</v>
      </c>
      <c r="R6" s="1">
        <v>129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  <c r="AI6" s="1">
        <v>18</v>
      </c>
      <c r="AJ6" s="1">
        <v>129</v>
      </c>
      <c r="AK6" s="1">
        <v>0</v>
      </c>
      <c r="AL6" s="1">
        <v>129</v>
      </c>
      <c r="AM6" s="1" t="s">
        <v>1016</v>
      </c>
      <c r="AN6" s="1" t="s">
        <v>1082</v>
      </c>
      <c r="AO6" s="1" t="s">
        <v>1083</v>
      </c>
      <c r="AP6" s="1" t="s">
        <v>1084</v>
      </c>
      <c r="AQ6" s="1" t="s">
        <v>1008</v>
      </c>
      <c r="AR6" s="1" t="s">
        <v>1085</v>
      </c>
      <c r="AS6" s="1" t="s">
        <v>1086</v>
      </c>
      <c r="AT6" s="1" t="s">
        <v>1087</v>
      </c>
      <c r="AU6" s="1" t="s">
        <v>1088</v>
      </c>
      <c r="AV6" s="1" t="s">
        <v>1089</v>
      </c>
      <c r="AW6" s="1" t="s">
        <v>1090</v>
      </c>
      <c r="AX6" s="1" t="s">
        <v>1048</v>
      </c>
      <c r="AY6" s="1" t="s">
        <v>1016</v>
      </c>
      <c r="AZ6" s="1" t="s">
        <v>1091</v>
      </c>
    </row>
    <row r="7" spans="1:52" ht="12.75">
      <c r="A7" s="1" t="s">
        <v>1092</v>
      </c>
      <c r="B7" s="1" t="s">
        <v>1093</v>
      </c>
      <c r="C7" s="1" t="s">
        <v>1094</v>
      </c>
      <c r="D7" s="1" t="s">
        <v>1095</v>
      </c>
      <c r="E7" s="1" t="s">
        <v>1096</v>
      </c>
      <c r="F7" s="1" t="s">
        <v>1097</v>
      </c>
      <c r="G7" s="1" t="s">
        <v>1058</v>
      </c>
      <c r="H7" s="1" t="s">
        <v>1059</v>
      </c>
      <c r="I7" s="1" t="s">
        <v>1003</v>
      </c>
      <c r="J7" s="1" t="s">
        <v>1098</v>
      </c>
      <c r="K7" s="1" t="s">
        <v>1099</v>
      </c>
      <c r="L7" s="1" t="s">
        <v>1100</v>
      </c>
      <c r="M7" s="1" t="s">
        <v>1101</v>
      </c>
      <c r="N7" s="1">
        <v>4</v>
      </c>
      <c r="O7" s="1">
        <v>104</v>
      </c>
      <c r="P7" s="1">
        <v>1147</v>
      </c>
      <c r="Q7" s="1">
        <v>0</v>
      </c>
      <c r="R7" s="1">
        <v>1147</v>
      </c>
      <c r="S7" s="1">
        <v>1</v>
      </c>
      <c r="T7" s="1">
        <v>43</v>
      </c>
      <c r="U7" s="1">
        <v>493</v>
      </c>
      <c r="V7" s="1">
        <v>0</v>
      </c>
      <c r="W7" s="1">
        <v>493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</v>
      </c>
      <c r="AD7" s="1">
        <v>60</v>
      </c>
      <c r="AE7" s="1">
        <v>715</v>
      </c>
      <c r="AF7" s="1">
        <v>36</v>
      </c>
      <c r="AG7" s="1">
        <v>751</v>
      </c>
      <c r="AH7" s="1">
        <v>6</v>
      </c>
      <c r="AI7" s="1">
        <v>207</v>
      </c>
      <c r="AJ7" s="1">
        <v>2355</v>
      </c>
      <c r="AK7" s="1">
        <v>36</v>
      </c>
      <c r="AL7" s="1">
        <v>2391</v>
      </c>
      <c r="AM7" s="1" t="s">
        <v>1016</v>
      </c>
      <c r="AN7" s="1" t="s">
        <v>1102</v>
      </c>
      <c r="AO7" s="1" t="s">
        <v>1103</v>
      </c>
      <c r="AP7" s="1" t="s">
        <v>1048</v>
      </c>
      <c r="AQ7" s="1" t="s">
        <v>1008</v>
      </c>
      <c r="AR7" s="1" t="s">
        <v>1104</v>
      </c>
      <c r="AS7" s="1" t="s">
        <v>1105</v>
      </c>
      <c r="AV7" s="1" t="s">
        <v>1106</v>
      </c>
      <c r="AW7" s="1" t="s">
        <v>1107</v>
      </c>
      <c r="AX7" s="1" t="s">
        <v>1048</v>
      </c>
      <c r="AY7" s="1" t="s">
        <v>1016</v>
      </c>
      <c r="AZ7" s="1" t="s">
        <v>1108</v>
      </c>
    </row>
    <row r="8" spans="1:52" ht="12.75">
      <c r="A8" s="1" t="s">
        <v>1109</v>
      </c>
      <c r="B8" s="1" t="s">
        <v>1110</v>
      </c>
      <c r="C8" s="1" t="s">
        <v>1111</v>
      </c>
      <c r="E8" s="1" t="s">
        <v>1112</v>
      </c>
      <c r="F8" s="1" t="s">
        <v>1113</v>
      </c>
      <c r="G8" s="1" t="s">
        <v>1114</v>
      </c>
      <c r="H8" s="1" t="s">
        <v>1059</v>
      </c>
      <c r="I8" s="1" t="s">
        <v>1003</v>
      </c>
      <c r="J8" s="1" t="s">
        <v>1115</v>
      </c>
      <c r="K8" s="1" t="s">
        <v>1116</v>
      </c>
      <c r="L8" s="1" t="s">
        <v>1117</v>
      </c>
      <c r="M8" s="1" t="s">
        <v>1118</v>
      </c>
      <c r="N8" s="1">
        <v>1</v>
      </c>
      <c r="O8" s="1">
        <v>32</v>
      </c>
      <c r="P8" s="1">
        <v>257</v>
      </c>
      <c r="Q8" s="1">
        <v>0</v>
      </c>
      <c r="R8" s="1">
        <v>257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2</v>
      </c>
      <c r="AD8" s="1">
        <v>32</v>
      </c>
      <c r="AE8" s="1">
        <v>333</v>
      </c>
      <c r="AF8" s="1">
        <v>36</v>
      </c>
      <c r="AG8" s="1">
        <v>369</v>
      </c>
      <c r="AH8" s="1">
        <v>3</v>
      </c>
      <c r="AI8" s="1">
        <v>64</v>
      </c>
      <c r="AJ8" s="1">
        <v>590</v>
      </c>
      <c r="AK8" s="1">
        <v>36</v>
      </c>
      <c r="AL8" s="1">
        <v>626</v>
      </c>
      <c r="AM8" s="1" t="s">
        <v>1016</v>
      </c>
      <c r="AN8" s="1" t="s">
        <v>1119</v>
      </c>
      <c r="AO8" s="1" t="s">
        <v>1120</v>
      </c>
      <c r="AQ8" s="1" t="s">
        <v>1121</v>
      </c>
      <c r="AR8" s="1" t="s">
        <v>1122</v>
      </c>
      <c r="AS8" s="1" t="s">
        <v>1123</v>
      </c>
      <c r="AV8" s="1" t="s">
        <v>1124</v>
      </c>
      <c r="AW8" s="1" t="s">
        <v>1125</v>
      </c>
      <c r="AX8" s="1" t="s">
        <v>1084</v>
      </c>
      <c r="AY8" s="1" t="s">
        <v>1016</v>
      </c>
      <c r="AZ8" s="1" t="s">
        <v>1126</v>
      </c>
    </row>
    <row r="9" spans="1:51" ht="12.75">
      <c r="A9" s="1" t="s">
        <v>1127</v>
      </c>
      <c r="B9" s="1" t="s">
        <v>1128</v>
      </c>
      <c r="C9" s="1" t="s">
        <v>1129</v>
      </c>
      <c r="E9" s="1" t="s">
        <v>1130</v>
      </c>
      <c r="F9" s="1" t="s">
        <v>1131</v>
      </c>
      <c r="G9" s="1" t="s">
        <v>1114</v>
      </c>
      <c r="H9" s="1" t="s">
        <v>1059</v>
      </c>
      <c r="I9" s="1" t="s">
        <v>1003</v>
      </c>
      <c r="J9" s="1" t="s">
        <v>1132</v>
      </c>
      <c r="K9" s="1" t="s">
        <v>1133</v>
      </c>
      <c r="L9" s="1" t="s">
        <v>1134</v>
      </c>
      <c r="M9" s="1" t="s">
        <v>1135</v>
      </c>
      <c r="N9" s="1">
        <v>1</v>
      </c>
      <c r="O9" s="1">
        <v>29</v>
      </c>
      <c r="P9" s="1">
        <v>185</v>
      </c>
      <c r="Q9" s="1">
        <v>0</v>
      </c>
      <c r="R9" s="1">
        <v>185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1</v>
      </c>
      <c r="AD9" s="1">
        <v>26</v>
      </c>
      <c r="AE9" s="1">
        <v>184</v>
      </c>
      <c r="AF9" s="1">
        <v>0</v>
      </c>
      <c r="AG9" s="1">
        <v>184</v>
      </c>
      <c r="AH9" s="1">
        <v>2</v>
      </c>
      <c r="AI9" s="1">
        <v>55</v>
      </c>
      <c r="AJ9" s="1">
        <v>369</v>
      </c>
      <c r="AK9" s="1">
        <v>0</v>
      </c>
      <c r="AL9" s="1">
        <v>369</v>
      </c>
      <c r="AM9" s="1" t="s">
        <v>1016</v>
      </c>
      <c r="AN9" s="1" t="s">
        <v>1136</v>
      </c>
      <c r="AO9" s="1" t="s">
        <v>1137</v>
      </c>
      <c r="AQ9" s="1" t="s">
        <v>1008</v>
      </c>
      <c r="AR9" s="1" t="s">
        <v>1138</v>
      </c>
      <c r="AS9" s="1" t="s">
        <v>1139</v>
      </c>
      <c r="AV9" s="1" t="s">
        <v>1140</v>
      </c>
      <c r="AW9" s="1" t="s">
        <v>1014</v>
      </c>
      <c r="AX9" s="1" t="s">
        <v>1012</v>
      </c>
      <c r="AY9" s="1" t="s">
        <v>1016</v>
      </c>
    </row>
    <row r="10" spans="1:52" ht="12.75">
      <c r="A10" s="1" t="s">
        <v>1141</v>
      </c>
      <c r="B10" s="1" t="s">
        <v>1142</v>
      </c>
      <c r="C10" s="1" t="s">
        <v>1143</v>
      </c>
      <c r="E10" s="1" t="s">
        <v>1144</v>
      </c>
      <c r="F10" s="1" t="s">
        <v>1145</v>
      </c>
      <c r="G10" s="1" t="s">
        <v>1114</v>
      </c>
      <c r="H10" s="1" t="s">
        <v>1059</v>
      </c>
      <c r="I10" s="1" t="s">
        <v>1003</v>
      </c>
      <c r="J10" s="1" t="s">
        <v>1146</v>
      </c>
      <c r="K10" s="1" t="s">
        <v>1147</v>
      </c>
      <c r="L10" s="1" t="s">
        <v>1148</v>
      </c>
      <c r="M10" s="1" t="s">
        <v>1149</v>
      </c>
      <c r="N10" s="1">
        <v>1</v>
      </c>
      <c r="O10" s="1">
        <v>17</v>
      </c>
      <c r="P10" s="1">
        <v>77</v>
      </c>
      <c r="Q10" s="1">
        <v>2</v>
      </c>
      <c r="R10" s="1">
        <v>79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1</v>
      </c>
      <c r="AD10" s="1">
        <v>17</v>
      </c>
      <c r="AE10" s="1">
        <v>76</v>
      </c>
      <c r="AF10" s="1">
        <v>0</v>
      </c>
      <c r="AG10" s="1">
        <v>76</v>
      </c>
      <c r="AH10" s="1">
        <v>2</v>
      </c>
      <c r="AI10" s="1">
        <v>34</v>
      </c>
      <c r="AJ10" s="1">
        <v>153</v>
      </c>
      <c r="AK10" s="1">
        <v>2</v>
      </c>
      <c r="AL10" s="1">
        <v>155</v>
      </c>
      <c r="AM10" s="1" t="s">
        <v>1016</v>
      </c>
      <c r="AN10" s="1" t="s">
        <v>1150</v>
      </c>
      <c r="AO10" s="1" t="s">
        <v>1151</v>
      </c>
      <c r="AQ10" s="1" t="s">
        <v>1008</v>
      </c>
      <c r="AR10" s="1" t="s">
        <v>1152</v>
      </c>
      <c r="AS10" s="1" t="s">
        <v>1086</v>
      </c>
      <c r="AT10" s="1" t="s">
        <v>1048</v>
      </c>
      <c r="AV10" s="1" t="s">
        <v>1153</v>
      </c>
      <c r="AW10" s="1" t="s">
        <v>1154</v>
      </c>
      <c r="AX10" s="1" t="s">
        <v>1048</v>
      </c>
      <c r="AY10" s="1" t="s">
        <v>1016</v>
      </c>
      <c r="AZ10" s="1" t="s">
        <v>1155</v>
      </c>
    </row>
    <row r="11" spans="1:52" ht="12.75">
      <c r="A11" s="1" t="s">
        <v>1156</v>
      </c>
      <c r="B11" s="1" t="s">
        <v>1157</v>
      </c>
      <c r="C11" s="1" t="s">
        <v>1158</v>
      </c>
      <c r="E11" s="1" t="s">
        <v>1159</v>
      </c>
      <c r="F11" s="1" t="s">
        <v>1160</v>
      </c>
      <c r="G11" s="1" t="s">
        <v>1161</v>
      </c>
      <c r="H11" s="1" t="s">
        <v>1002</v>
      </c>
      <c r="I11" s="1" t="s">
        <v>1003</v>
      </c>
      <c r="J11" s="1" t="s">
        <v>1162</v>
      </c>
      <c r="K11" s="1" t="s">
        <v>1163</v>
      </c>
      <c r="L11" s="1" t="s">
        <v>1164</v>
      </c>
      <c r="M11" s="1" t="s">
        <v>1165</v>
      </c>
      <c r="N11" s="1">
        <v>1</v>
      </c>
      <c r="O11" s="1">
        <v>21</v>
      </c>
      <c r="P11" s="1">
        <v>178</v>
      </c>
      <c r="Q11" s="1">
        <v>0</v>
      </c>
      <c r="R11" s="1">
        <v>178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1</v>
      </c>
      <c r="AD11" s="1">
        <v>24</v>
      </c>
      <c r="AE11" s="1">
        <v>183</v>
      </c>
      <c r="AF11" s="1">
        <v>0</v>
      </c>
      <c r="AG11" s="1">
        <v>183</v>
      </c>
      <c r="AH11" s="1">
        <v>2</v>
      </c>
      <c r="AI11" s="1">
        <v>45</v>
      </c>
      <c r="AJ11" s="1">
        <v>361</v>
      </c>
      <c r="AK11" s="1">
        <v>0</v>
      </c>
      <c r="AL11" s="1">
        <v>361</v>
      </c>
      <c r="AM11" s="1" t="s">
        <v>1016</v>
      </c>
      <c r="AN11" s="1" t="s">
        <v>1166</v>
      </c>
      <c r="AO11" s="1" t="s">
        <v>1167</v>
      </c>
      <c r="AP11" s="1" t="s">
        <v>1051</v>
      </c>
      <c r="AQ11" s="1" t="s">
        <v>1008</v>
      </c>
      <c r="AR11" s="1" t="s">
        <v>1168</v>
      </c>
      <c r="AS11" s="1" t="s">
        <v>1169</v>
      </c>
      <c r="AT11" s="1" t="s">
        <v>1071</v>
      </c>
      <c r="AV11" s="1" t="s">
        <v>1170</v>
      </c>
      <c r="AW11" s="1" t="s">
        <v>1171</v>
      </c>
      <c r="AX11" s="1" t="s">
        <v>1071</v>
      </c>
      <c r="AY11" s="1" t="s">
        <v>1016</v>
      </c>
      <c r="AZ11" s="1" t="s">
        <v>1172</v>
      </c>
    </row>
    <row r="12" spans="1:52" ht="12.75">
      <c r="A12" s="1" t="s">
        <v>1173</v>
      </c>
      <c r="B12" s="1" t="s">
        <v>1174</v>
      </c>
      <c r="C12" s="1" t="s">
        <v>1175</v>
      </c>
      <c r="E12" s="1" t="s">
        <v>1176</v>
      </c>
      <c r="F12" s="1" t="s">
        <v>1177</v>
      </c>
      <c r="G12" s="1" t="s">
        <v>1161</v>
      </c>
      <c r="H12" s="1" t="s">
        <v>1002</v>
      </c>
      <c r="I12" s="1" t="s">
        <v>1003</v>
      </c>
      <c r="J12" s="1" t="s">
        <v>1178</v>
      </c>
      <c r="K12" s="1" t="s">
        <v>1179</v>
      </c>
      <c r="L12" s="1" t="s">
        <v>1180</v>
      </c>
      <c r="M12" s="1" t="s">
        <v>1181</v>
      </c>
      <c r="N12" s="1">
        <v>1</v>
      </c>
      <c r="O12" s="1">
        <v>33</v>
      </c>
      <c r="P12" s="1">
        <v>332</v>
      </c>
      <c r="Q12" s="1">
        <v>0</v>
      </c>
      <c r="R12" s="1">
        <v>332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1</v>
      </c>
      <c r="AD12" s="1">
        <v>29</v>
      </c>
      <c r="AE12" s="1">
        <v>301</v>
      </c>
      <c r="AF12" s="1">
        <v>0</v>
      </c>
      <c r="AG12" s="1">
        <v>301</v>
      </c>
      <c r="AH12" s="1">
        <v>2</v>
      </c>
      <c r="AI12" s="1">
        <v>62</v>
      </c>
      <c r="AJ12" s="1">
        <v>633</v>
      </c>
      <c r="AK12" s="1">
        <v>0</v>
      </c>
      <c r="AL12" s="1">
        <v>633</v>
      </c>
      <c r="AM12" s="1" t="s">
        <v>1016</v>
      </c>
      <c r="AN12" s="1" t="s">
        <v>1182</v>
      </c>
      <c r="AO12" s="1" t="s">
        <v>1183</v>
      </c>
      <c r="AQ12" s="1" t="s">
        <v>1008</v>
      </c>
      <c r="AR12" s="1" t="s">
        <v>1184</v>
      </c>
      <c r="AS12" s="1" t="s">
        <v>1185</v>
      </c>
      <c r="AV12" s="1" t="s">
        <v>1186</v>
      </c>
      <c r="AW12" s="1" t="s">
        <v>1187</v>
      </c>
      <c r="AX12" s="1" t="s">
        <v>1015</v>
      </c>
      <c r="AY12" s="1" t="s">
        <v>1016</v>
      </c>
      <c r="AZ12" s="1" t="s">
        <v>1188</v>
      </c>
    </row>
    <row r="13" spans="1:52" ht="12.75">
      <c r="A13" s="1" t="s">
        <v>1189</v>
      </c>
      <c r="B13" s="1" t="s">
        <v>1190</v>
      </c>
      <c r="C13" s="1" t="s">
        <v>1191</v>
      </c>
      <c r="E13" s="1" t="s">
        <v>1192</v>
      </c>
      <c r="F13" s="1" t="s">
        <v>1193</v>
      </c>
      <c r="G13" s="1" t="s">
        <v>1161</v>
      </c>
      <c r="H13" s="1" t="s">
        <v>1002</v>
      </c>
      <c r="I13" s="1" t="s">
        <v>1003</v>
      </c>
      <c r="J13" s="1" t="s">
        <v>1194</v>
      </c>
      <c r="K13" s="1" t="s">
        <v>1195</v>
      </c>
      <c r="L13" s="1" t="s">
        <v>1196</v>
      </c>
      <c r="M13" s="1" t="s">
        <v>1197</v>
      </c>
      <c r="N13" s="1">
        <v>3</v>
      </c>
      <c r="O13" s="1">
        <v>100</v>
      </c>
      <c r="P13" s="1">
        <v>1082</v>
      </c>
      <c r="Q13" s="1">
        <v>0</v>
      </c>
      <c r="R13" s="1">
        <v>1082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</v>
      </c>
      <c r="Y13" s="1">
        <v>45</v>
      </c>
      <c r="Z13" s="1">
        <v>588</v>
      </c>
      <c r="AA13" s="1">
        <v>0</v>
      </c>
      <c r="AB13" s="1">
        <v>588</v>
      </c>
      <c r="AC13" s="1">
        <v>1</v>
      </c>
      <c r="AD13" s="1">
        <v>54</v>
      </c>
      <c r="AE13" s="1">
        <v>785</v>
      </c>
      <c r="AF13" s="1">
        <v>0</v>
      </c>
      <c r="AG13" s="1">
        <v>785</v>
      </c>
      <c r="AH13" s="1">
        <v>5</v>
      </c>
      <c r="AI13" s="1">
        <v>199</v>
      </c>
      <c r="AJ13" s="1">
        <v>2455</v>
      </c>
      <c r="AK13" s="1">
        <v>0</v>
      </c>
      <c r="AL13" s="1">
        <v>2455</v>
      </c>
      <c r="AM13" s="1" t="s">
        <v>1016</v>
      </c>
      <c r="AN13" s="1" t="s">
        <v>1198</v>
      </c>
      <c r="AO13" s="1" t="s">
        <v>1103</v>
      </c>
      <c r="AP13" s="1" t="s">
        <v>1002</v>
      </c>
      <c r="AQ13" s="1" t="s">
        <v>1008</v>
      </c>
      <c r="AR13" s="1" t="s">
        <v>1199</v>
      </c>
      <c r="AS13" s="1" t="s">
        <v>1200</v>
      </c>
      <c r="AT13" s="1" t="s">
        <v>1068</v>
      </c>
      <c r="AV13" s="1" t="s">
        <v>1201</v>
      </c>
      <c r="AW13" s="1" t="s">
        <v>1202</v>
      </c>
      <c r="AY13" s="1" t="s">
        <v>1016</v>
      </c>
      <c r="AZ13" s="1" t="s">
        <v>1203</v>
      </c>
    </row>
    <row r="14" spans="1:52" ht="12.75">
      <c r="A14" s="1" t="s">
        <v>1204</v>
      </c>
      <c r="B14" s="1" t="s">
        <v>1205</v>
      </c>
      <c r="C14" s="1" t="s">
        <v>1206</v>
      </c>
      <c r="D14" s="1" t="s">
        <v>1207</v>
      </c>
      <c r="E14" s="1" t="s">
        <v>1208</v>
      </c>
      <c r="F14" s="1" t="s">
        <v>1209</v>
      </c>
      <c r="G14" s="1" t="s">
        <v>1210</v>
      </c>
      <c r="H14" s="1" t="s">
        <v>1211</v>
      </c>
      <c r="I14" s="1" t="s">
        <v>1212</v>
      </c>
      <c r="J14" s="1" t="s">
        <v>1213</v>
      </c>
      <c r="K14" s="1" t="s">
        <v>1214</v>
      </c>
      <c r="L14" s="1" t="s">
        <v>1215</v>
      </c>
      <c r="M14" s="1" t="s">
        <v>1216</v>
      </c>
      <c r="N14" s="1">
        <v>1</v>
      </c>
      <c r="O14" s="1">
        <v>24</v>
      </c>
      <c r="P14" s="1">
        <v>228</v>
      </c>
      <c r="Q14" s="1">
        <v>0</v>
      </c>
      <c r="R14" s="1">
        <v>228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</v>
      </c>
      <c r="AD14" s="1">
        <v>22</v>
      </c>
      <c r="AE14" s="1">
        <v>210</v>
      </c>
      <c r="AF14" s="1">
        <v>0</v>
      </c>
      <c r="AG14" s="1">
        <v>210</v>
      </c>
      <c r="AH14" s="1">
        <v>2</v>
      </c>
      <c r="AI14" s="1">
        <v>46</v>
      </c>
      <c r="AJ14" s="1">
        <v>438</v>
      </c>
      <c r="AK14" s="1">
        <v>0</v>
      </c>
      <c r="AL14" s="1">
        <v>438</v>
      </c>
      <c r="AM14" s="1" t="s">
        <v>1016</v>
      </c>
      <c r="AN14" s="1" t="s">
        <v>1217</v>
      </c>
      <c r="AO14" s="1" t="s">
        <v>1218</v>
      </c>
      <c r="AQ14" s="1" t="s">
        <v>1008</v>
      </c>
      <c r="AR14" s="1" t="s">
        <v>1219</v>
      </c>
      <c r="AS14" s="1" t="s">
        <v>1220</v>
      </c>
      <c r="AT14" s="1" t="s">
        <v>1048</v>
      </c>
      <c r="AV14" s="1" t="s">
        <v>1221</v>
      </c>
      <c r="AW14" s="1" t="s">
        <v>1222</v>
      </c>
      <c r="AY14" s="1" t="s">
        <v>1008</v>
      </c>
      <c r="AZ14" s="1" t="s">
        <v>1223</v>
      </c>
    </row>
    <row r="15" spans="1:52" ht="12.75">
      <c r="A15" s="1" t="s">
        <v>1224</v>
      </c>
      <c r="B15" s="1" t="s">
        <v>1225</v>
      </c>
      <c r="C15" s="1" t="s">
        <v>1226</v>
      </c>
      <c r="D15" s="1" t="s">
        <v>1227</v>
      </c>
      <c r="E15" s="1" t="s">
        <v>1228</v>
      </c>
      <c r="F15" s="1" t="s">
        <v>1229</v>
      </c>
      <c r="G15" s="1" t="s">
        <v>1210</v>
      </c>
      <c r="H15" s="1" t="s">
        <v>1211</v>
      </c>
      <c r="I15" s="1" t="s">
        <v>1003</v>
      </c>
      <c r="J15" s="1" t="s">
        <v>1230</v>
      </c>
      <c r="K15" s="1" t="s">
        <v>1231</v>
      </c>
      <c r="L15" s="1" t="s">
        <v>1232</v>
      </c>
      <c r="M15" s="1" t="s">
        <v>1233</v>
      </c>
      <c r="N15" s="1">
        <v>1</v>
      </c>
      <c r="O15" s="1">
        <v>28</v>
      </c>
      <c r="P15" s="1">
        <v>352</v>
      </c>
      <c r="Q15" s="1">
        <v>0</v>
      </c>
      <c r="R15" s="1">
        <v>352</v>
      </c>
      <c r="S15" s="1">
        <v>1</v>
      </c>
      <c r="T15" s="1">
        <v>35</v>
      </c>
      <c r="U15" s="1">
        <v>281</v>
      </c>
      <c r="V15" s="1">
        <v>0</v>
      </c>
      <c r="W15" s="1">
        <v>281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</v>
      </c>
      <c r="AD15" s="1">
        <v>28</v>
      </c>
      <c r="AE15" s="1">
        <v>249</v>
      </c>
      <c r="AF15" s="1">
        <v>0</v>
      </c>
      <c r="AG15" s="1">
        <v>249</v>
      </c>
      <c r="AH15" s="1">
        <v>3</v>
      </c>
      <c r="AI15" s="1">
        <v>91</v>
      </c>
      <c r="AJ15" s="1">
        <v>882</v>
      </c>
      <c r="AK15" s="1">
        <v>0</v>
      </c>
      <c r="AL15" s="1">
        <v>882</v>
      </c>
      <c r="AM15" s="1" t="s">
        <v>1016</v>
      </c>
      <c r="AN15" s="1" t="s">
        <v>1234</v>
      </c>
      <c r="AO15" s="1" t="s">
        <v>1137</v>
      </c>
      <c r="AQ15" s="1" t="s">
        <v>1008</v>
      </c>
      <c r="AR15" s="1" t="s">
        <v>1235</v>
      </c>
      <c r="AS15" s="1" t="s">
        <v>1236</v>
      </c>
      <c r="AT15" s="1" t="s">
        <v>1237</v>
      </c>
      <c r="AV15" s="1" t="s">
        <v>1238</v>
      </c>
      <c r="AW15" s="1" t="s">
        <v>1014</v>
      </c>
      <c r="AX15" s="1" t="s">
        <v>1048</v>
      </c>
      <c r="AY15" s="1" t="s">
        <v>1016</v>
      </c>
      <c r="AZ15" s="1" t="s">
        <v>1239</v>
      </c>
    </row>
    <row r="16" spans="1:52" ht="12.75">
      <c r="A16" s="1" t="s">
        <v>1240</v>
      </c>
      <c r="B16" s="1" t="s">
        <v>1241</v>
      </c>
      <c r="C16" s="1" t="s">
        <v>1242</v>
      </c>
      <c r="E16" s="1" t="s">
        <v>1243</v>
      </c>
      <c r="F16" s="1" t="s">
        <v>1244</v>
      </c>
      <c r="G16" s="1" t="s">
        <v>1210</v>
      </c>
      <c r="H16" s="1" t="s">
        <v>1211</v>
      </c>
      <c r="I16" s="1" t="s">
        <v>1003</v>
      </c>
      <c r="J16" s="1" t="s">
        <v>1245</v>
      </c>
      <c r="K16" s="1" t="s">
        <v>1246</v>
      </c>
      <c r="L16" s="1" t="s">
        <v>1247</v>
      </c>
      <c r="M16" s="1" t="s">
        <v>1248</v>
      </c>
      <c r="N16" s="1">
        <v>1</v>
      </c>
      <c r="O16" s="1">
        <v>28</v>
      </c>
      <c r="P16" s="1">
        <v>219</v>
      </c>
      <c r="Q16" s="1">
        <v>0</v>
      </c>
      <c r="R16" s="1">
        <v>219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1</v>
      </c>
      <c r="AD16" s="1">
        <v>17</v>
      </c>
      <c r="AE16" s="1">
        <v>82</v>
      </c>
      <c r="AF16" s="1">
        <v>0</v>
      </c>
      <c r="AG16" s="1">
        <v>82</v>
      </c>
      <c r="AH16" s="1">
        <v>2</v>
      </c>
      <c r="AI16" s="1">
        <v>45</v>
      </c>
      <c r="AJ16" s="1">
        <v>301</v>
      </c>
      <c r="AK16" s="1">
        <v>0</v>
      </c>
      <c r="AL16" s="1">
        <v>301</v>
      </c>
      <c r="AM16" s="1" t="s">
        <v>1016</v>
      </c>
      <c r="AN16" s="1" t="s">
        <v>1249</v>
      </c>
      <c r="AO16" s="1" t="s">
        <v>1090</v>
      </c>
      <c r="AP16" s="1" t="s">
        <v>1071</v>
      </c>
      <c r="AQ16" s="1" t="s">
        <v>1016</v>
      </c>
      <c r="AR16" s="1" t="s">
        <v>1250</v>
      </c>
      <c r="AS16" s="1" t="s">
        <v>1251</v>
      </c>
      <c r="AV16" s="1" t="s">
        <v>1252</v>
      </c>
      <c r="AW16" s="1" t="s">
        <v>1253</v>
      </c>
      <c r="AX16" s="1" t="s">
        <v>1068</v>
      </c>
      <c r="AY16" s="1" t="s">
        <v>1016</v>
      </c>
      <c r="AZ16" s="1" t="s">
        <v>1254</v>
      </c>
    </row>
    <row r="17" spans="1:52" ht="12.75">
      <c r="A17" s="1" t="s">
        <v>1255</v>
      </c>
      <c r="B17" s="1" t="s">
        <v>1256</v>
      </c>
      <c r="C17" s="1" t="s">
        <v>1257</v>
      </c>
      <c r="E17" s="1" t="s">
        <v>1258</v>
      </c>
      <c r="F17" s="1" t="s">
        <v>1259</v>
      </c>
      <c r="G17" s="1" t="s">
        <v>1210</v>
      </c>
      <c r="H17" s="1" t="s">
        <v>1211</v>
      </c>
      <c r="I17" s="1" t="s">
        <v>1003</v>
      </c>
      <c r="J17" s="1" t="s">
        <v>1260</v>
      </c>
      <c r="K17" s="1" t="s">
        <v>1261</v>
      </c>
      <c r="L17" s="1" t="s">
        <v>1262</v>
      </c>
      <c r="M17" s="1" t="s">
        <v>1263</v>
      </c>
      <c r="N17" s="1">
        <v>2</v>
      </c>
      <c r="O17" s="1">
        <v>78</v>
      </c>
      <c r="P17" s="1">
        <v>964</v>
      </c>
      <c r="Q17" s="1">
        <v>0</v>
      </c>
      <c r="R17" s="1">
        <v>964</v>
      </c>
      <c r="S17" s="1">
        <v>1</v>
      </c>
      <c r="T17" s="1">
        <v>41</v>
      </c>
      <c r="U17" s="1">
        <v>466</v>
      </c>
      <c r="V17" s="1">
        <v>0</v>
      </c>
      <c r="W17" s="1">
        <v>466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1</v>
      </c>
      <c r="AD17" s="1">
        <v>51</v>
      </c>
      <c r="AE17" s="1">
        <v>564</v>
      </c>
      <c r="AF17" s="1">
        <v>82</v>
      </c>
      <c r="AG17" s="1">
        <v>646</v>
      </c>
      <c r="AH17" s="1">
        <v>4</v>
      </c>
      <c r="AI17" s="1">
        <v>170</v>
      </c>
      <c r="AJ17" s="1">
        <v>1994</v>
      </c>
      <c r="AK17" s="1">
        <v>82</v>
      </c>
      <c r="AL17" s="1">
        <v>2076</v>
      </c>
      <c r="AM17" s="1" t="s">
        <v>1016</v>
      </c>
      <c r="AN17" s="1" t="s">
        <v>1264</v>
      </c>
      <c r="AO17" s="1" t="s">
        <v>1265</v>
      </c>
      <c r="AQ17" s="1" t="s">
        <v>1008</v>
      </c>
      <c r="AR17" s="1" t="s">
        <v>1266</v>
      </c>
      <c r="AS17" s="1" t="s">
        <v>1267</v>
      </c>
      <c r="AT17" s="1" t="s">
        <v>1268</v>
      </c>
      <c r="AV17" s="1" t="s">
        <v>1269</v>
      </c>
      <c r="AW17" s="1" t="s">
        <v>1070</v>
      </c>
      <c r="AX17" s="1" t="s">
        <v>1071</v>
      </c>
      <c r="AY17" s="1" t="s">
        <v>1016</v>
      </c>
      <c r="AZ17" s="1" t="s">
        <v>1270</v>
      </c>
    </row>
    <row r="18" spans="1:52" ht="12.75">
      <c r="A18" s="1" t="s">
        <v>1271</v>
      </c>
      <c r="B18" s="1" t="s">
        <v>1272</v>
      </c>
      <c r="C18" s="1" t="s">
        <v>1273</v>
      </c>
      <c r="D18" s="1" t="s">
        <v>1274</v>
      </c>
      <c r="E18" s="1" t="s">
        <v>1275</v>
      </c>
      <c r="F18" s="1" t="s">
        <v>1276</v>
      </c>
      <c r="G18" s="1" t="s">
        <v>1210</v>
      </c>
      <c r="H18" s="1" t="s">
        <v>1211</v>
      </c>
      <c r="I18" s="1" t="s">
        <v>1003</v>
      </c>
      <c r="J18" s="1" t="s">
        <v>1277</v>
      </c>
      <c r="K18" s="1" t="s">
        <v>1278</v>
      </c>
      <c r="L18" s="1" t="s">
        <v>1279</v>
      </c>
      <c r="M18" s="1" t="s">
        <v>1280</v>
      </c>
      <c r="N18" s="1">
        <v>1</v>
      </c>
      <c r="O18" s="1">
        <v>31</v>
      </c>
      <c r="P18" s="1">
        <v>353</v>
      </c>
      <c r="Q18" s="1">
        <v>0</v>
      </c>
      <c r="R18" s="1">
        <v>353</v>
      </c>
      <c r="S18" s="1">
        <v>1</v>
      </c>
      <c r="T18" s="1">
        <v>27</v>
      </c>
      <c r="U18" s="1">
        <v>166</v>
      </c>
      <c r="V18" s="1">
        <v>0</v>
      </c>
      <c r="W18" s="1">
        <v>166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25</v>
      </c>
      <c r="AE18" s="1">
        <v>183</v>
      </c>
      <c r="AF18" s="1">
        <v>0</v>
      </c>
      <c r="AG18" s="1">
        <v>183</v>
      </c>
      <c r="AH18" s="1">
        <v>3</v>
      </c>
      <c r="AI18" s="1">
        <v>83</v>
      </c>
      <c r="AJ18" s="1">
        <v>702</v>
      </c>
      <c r="AK18" s="1">
        <v>0</v>
      </c>
      <c r="AL18" s="1">
        <v>702</v>
      </c>
      <c r="AM18" s="1" t="s">
        <v>1016</v>
      </c>
      <c r="AN18" s="1" t="s">
        <v>1281</v>
      </c>
      <c r="AO18" s="1" t="s">
        <v>1282</v>
      </c>
      <c r="AQ18" s="1" t="s">
        <v>1008</v>
      </c>
      <c r="AR18" s="1" t="s">
        <v>1153</v>
      </c>
      <c r="AS18" s="1" t="s">
        <v>1139</v>
      </c>
      <c r="AV18" s="1" t="s">
        <v>1283</v>
      </c>
      <c r="AW18" s="1" t="s">
        <v>1284</v>
      </c>
      <c r="AX18" s="1" t="s">
        <v>1048</v>
      </c>
      <c r="AY18" s="1" t="s">
        <v>1016</v>
      </c>
      <c r="AZ18" s="1" t="s">
        <v>1285</v>
      </c>
    </row>
    <row r="19" spans="1:52" ht="12.75">
      <c r="A19" s="1" t="s">
        <v>1286</v>
      </c>
      <c r="B19" s="1" t="s">
        <v>1287</v>
      </c>
      <c r="C19" s="1" t="s">
        <v>1288</v>
      </c>
      <c r="D19" s="1"/>
      <c r="E19" s="1" t="s">
        <v>1289</v>
      </c>
      <c r="F19" s="1" t="s">
        <v>1290</v>
      </c>
      <c r="G19" s="1" t="s">
        <v>1210</v>
      </c>
      <c r="H19" s="1" t="s">
        <v>1211</v>
      </c>
      <c r="I19" s="1" t="s">
        <v>1003</v>
      </c>
      <c r="J19" s="1" t="s">
        <v>1291</v>
      </c>
      <c r="K19" s="1" t="s">
        <v>1292</v>
      </c>
      <c r="L19" s="1" t="s">
        <v>1293</v>
      </c>
      <c r="M19" s="1" t="s">
        <v>1294</v>
      </c>
      <c r="N19" s="1">
        <v>1</v>
      </c>
      <c r="O19" s="1">
        <v>26</v>
      </c>
      <c r="P19" s="1">
        <v>212</v>
      </c>
      <c r="Q19" s="1">
        <v>5</v>
      </c>
      <c r="R19" s="1">
        <v>217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26</v>
      </c>
      <c r="AJ19" s="1">
        <v>212</v>
      </c>
      <c r="AK19" s="1">
        <v>5</v>
      </c>
      <c r="AL19" s="1">
        <v>217</v>
      </c>
      <c r="AM19" s="1" t="s">
        <v>1016</v>
      </c>
      <c r="AN19" s="1" t="s">
        <v>1295</v>
      </c>
      <c r="AO19" s="1" t="s">
        <v>1296</v>
      </c>
      <c r="AQ19" s="1" t="s">
        <v>1008</v>
      </c>
      <c r="AR19" s="1" t="s">
        <v>1150</v>
      </c>
      <c r="AS19" s="1" t="s">
        <v>1047</v>
      </c>
      <c r="AT19" s="1" t="s">
        <v>1071</v>
      </c>
      <c r="AU19" s="1" t="s">
        <v>1088</v>
      </c>
      <c r="AV19" s="1" t="s">
        <v>1297</v>
      </c>
      <c r="AW19" s="1" t="s">
        <v>1298</v>
      </c>
      <c r="AX19" s="1" t="s">
        <v>1048</v>
      </c>
      <c r="AY19" s="1" t="s">
        <v>1016</v>
      </c>
      <c r="AZ19" s="1" t="s">
        <v>1299</v>
      </c>
    </row>
    <row r="20" spans="1:52" ht="12.75">
      <c r="A20" s="1" t="s">
        <v>1300</v>
      </c>
      <c r="B20" s="1" t="s">
        <v>1301</v>
      </c>
      <c r="C20" s="1" t="s">
        <v>1302</v>
      </c>
      <c r="E20" s="1" t="s">
        <v>1303</v>
      </c>
      <c r="F20" s="1" t="s">
        <v>1304</v>
      </c>
      <c r="G20" s="1" t="s">
        <v>1210</v>
      </c>
      <c r="H20" s="1" t="s">
        <v>1211</v>
      </c>
      <c r="I20" s="1" t="s">
        <v>1003</v>
      </c>
      <c r="J20" s="1" t="s">
        <v>1305</v>
      </c>
      <c r="K20" s="1" t="s">
        <v>1306</v>
      </c>
      <c r="L20" s="1" t="s">
        <v>1307</v>
      </c>
      <c r="M20" s="1" t="s">
        <v>1308</v>
      </c>
      <c r="N20" s="1">
        <v>2</v>
      </c>
      <c r="O20" s="1">
        <v>88</v>
      </c>
      <c r="P20" s="1">
        <v>1103</v>
      </c>
      <c r="Q20" s="1">
        <v>2</v>
      </c>
      <c r="R20" s="1">
        <v>1105</v>
      </c>
      <c r="S20" s="1">
        <v>1</v>
      </c>
      <c r="T20" s="1">
        <v>35</v>
      </c>
      <c r="U20" s="1">
        <v>328</v>
      </c>
      <c r="V20" s="1">
        <v>0</v>
      </c>
      <c r="W20" s="1">
        <v>328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1</v>
      </c>
      <c r="AD20" s="1">
        <v>45</v>
      </c>
      <c r="AE20" s="1">
        <v>581</v>
      </c>
      <c r="AF20" s="1">
        <v>2</v>
      </c>
      <c r="AG20" s="1">
        <v>583</v>
      </c>
      <c r="AH20" s="1">
        <v>4</v>
      </c>
      <c r="AI20" s="1">
        <v>168</v>
      </c>
      <c r="AJ20" s="1">
        <v>2012</v>
      </c>
      <c r="AK20" s="1">
        <v>4</v>
      </c>
      <c r="AL20" s="1">
        <v>2016</v>
      </c>
      <c r="AM20" s="1" t="s">
        <v>1016</v>
      </c>
      <c r="AN20" s="1" t="s">
        <v>1309</v>
      </c>
      <c r="AO20" s="1" t="s">
        <v>1310</v>
      </c>
      <c r="AQ20" s="1" t="s">
        <v>1008</v>
      </c>
      <c r="AR20" s="1" t="s">
        <v>1311</v>
      </c>
      <c r="AS20" s="1" t="s">
        <v>1312</v>
      </c>
      <c r="AT20" s="1" t="s">
        <v>1268</v>
      </c>
      <c r="AV20" s="1" t="s">
        <v>1313</v>
      </c>
      <c r="AW20" s="1" t="s">
        <v>1183</v>
      </c>
      <c r="AY20" s="1" t="s">
        <v>1027</v>
      </c>
      <c r="AZ20" s="1" t="s">
        <v>1314</v>
      </c>
    </row>
    <row r="21" spans="1:52" ht="12.75">
      <c r="A21" s="1" t="s">
        <v>1315</v>
      </c>
      <c r="B21" s="1" t="s">
        <v>1316</v>
      </c>
      <c r="C21" s="1" t="s">
        <v>1317</v>
      </c>
      <c r="D21" s="1" t="s">
        <v>1318</v>
      </c>
      <c r="E21" s="1" t="s">
        <v>1319</v>
      </c>
      <c r="F21" s="1" t="s">
        <v>1320</v>
      </c>
      <c r="G21" s="1" t="s">
        <v>1321</v>
      </c>
      <c r="H21" s="1" t="s">
        <v>1322</v>
      </c>
      <c r="I21" s="1" t="s">
        <v>1003</v>
      </c>
      <c r="J21" s="1" t="s">
        <v>1323</v>
      </c>
      <c r="K21" s="1" t="s">
        <v>1324</v>
      </c>
      <c r="L21" s="1" t="s">
        <v>1325</v>
      </c>
      <c r="M21" s="1" t="s">
        <v>1326</v>
      </c>
      <c r="N21" s="1">
        <v>1</v>
      </c>
      <c r="O21" s="1">
        <v>26</v>
      </c>
      <c r="P21" s="1">
        <v>244</v>
      </c>
      <c r="Q21" s="1">
        <v>0</v>
      </c>
      <c r="R21" s="1">
        <v>244</v>
      </c>
      <c r="S21" s="1">
        <v>1</v>
      </c>
      <c r="T21" s="1">
        <v>20</v>
      </c>
      <c r="U21" s="1">
        <v>123</v>
      </c>
      <c r="V21" s="1">
        <v>0</v>
      </c>
      <c r="W21" s="1">
        <v>123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</v>
      </c>
      <c r="AD21" s="1">
        <v>24</v>
      </c>
      <c r="AE21" s="1">
        <v>165</v>
      </c>
      <c r="AF21" s="1">
        <v>0</v>
      </c>
      <c r="AG21" s="1">
        <v>165</v>
      </c>
      <c r="AH21" s="1">
        <v>3</v>
      </c>
      <c r="AI21" s="1">
        <v>70</v>
      </c>
      <c r="AJ21" s="1">
        <v>532</v>
      </c>
      <c r="AK21" s="1">
        <v>0</v>
      </c>
      <c r="AL21" s="1">
        <v>532</v>
      </c>
      <c r="AM21" s="1" t="s">
        <v>1016</v>
      </c>
      <c r="AN21" s="1" t="s">
        <v>1327</v>
      </c>
      <c r="AO21" s="1" t="s">
        <v>1187</v>
      </c>
      <c r="AQ21" s="1" t="s">
        <v>1008</v>
      </c>
      <c r="AR21" s="1" t="s">
        <v>1328</v>
      </c>
      <c r="AS21" s="1" t="s">
        <v>1329</v>
      </c>
      <c r="AT21" s="1" t="s">
        <v>1330</v>
      </c>
      <c r="AV21" s="1" t="s">
        <v>1331</v>
      </c>
      <c r="AW21" s="1" t="s">
        <v>1332</v>
      </c>
      <c r="AX21" s="1" t="s">
        <v>1333</v>
      </c>
      <c r="AY21" s="1" t="s">
        <v>1016</v>
      </c>
      <c r="AZ21" s="1" t="s">
        <v>1334</v>
      </c>
    </row>
    <row r="22" spans="1:52" ht="12.75">
      <c r="A22" s="1" t="s">
        <v>1335</v>
      </c>
      <c r="B22" s="1" t="s">
        <v>1336</v>
      </c>
      <c r="C22" s="1" t="s">
        <v>1337</v>
      </c>
      <c r="E22" s="1" t="s">
        <v>1338</v>
      </c>
      <c r="F22" s="1" t="s">
        <v>1339</v>
      </c>
      <c r="G22" s="1" t="s">
        <v>1321</v>
      </c>
      <c r="H22" s="1" t="s">
        <v>1322</v>
      </c>
      <c r="I22" s="1" t="s">
        <v>1003</v>
      </c>
      <c r="J22" s="1" t="s">
        <v>1340</v>
      </c>
      <c r="K22" s="1" t="s">
        <v>1341</v>
      </c>
      <c r="L22" s="1" t="s">
        <v>1342</v>
      </c>
      <c r="M22" s="1" t="s">
        <v>1343</v>
      </c>
      <c r="N22" s="1">
        <v>1</v>
      </c>
      <c r="O22" s="1">
        <v>22</v>
      </c>
      <c r="P22" s="1">
        <v>170</v>
      </c>
      <c r="Q22" s="1">
        <v>0</v>
      </c>
      <c r="R22" s="1">
        <v>170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</v>
      </c>
      <c r="AD22" s="1">
        <v>20</v>
      </c>
      <c r="AE22" s="1">
        <v>105</v>
      </c>
      <c r="AF22" s="1">
        <v>1</v>
      </c>
      <c r="AG22" s="1">
        <v>106</v>
      </c>
      <c r="AH22" s="1">
        <v>2</v>
      </c>
      <c r="AI22" s="1">
        <v>42</v>
      </c>
      <c r="AJ22" s="1">
        <v>275</v>
      </c>
      <c r="AK22" s="1">
        <v>1</v>
      </c>
      <c r="AL22" s="1">
        <v>276</v>
      </c>
      <c r="AM22" s="1" t="s">
        <v>1016</v>
      </c>
      <c r="AN22" s="1" t="s">
        <v>1344</v>
      </c>
      <c r="AO22" s="1" t="s">
        <v>1345</v>
      </c>
      <c r="AP22" s="1" t="s">
        <v>1048</v>
      </c>
      <c r="AQ22" s="1" t="s">
        <v>1008</v>
      </c>
      <c r="AR22" s="1" t="s">
        <v>1346</v>
      </c>
      <c r="AS22" s="1" t="s">
        <v>1347</v>
      </c>
      <c r="AT22" s="1" t="s">
        <v>1059</v>
      </c>
      <c r="AV22" s="1" t="s">
        <v>1348</v>
      </c>
      <c r="AW22" s="1" t="s">
        <v>1183</v>
      </c>
      <c r="AX22" s="1" t="s">
        <v>1015</v>
      </c>
      <c r="AY22" s="1" t="s">
        <v>1016</v>
      </c>
      <c r="AZ22" s="1" t="s">
        <v>1349</v>
      </c>
    </row>
    <row r="23" spans="1:52" ht="12.75">
      <c r="A23" s="1" t="s">
        <v>1350</v>
      </c>
      <c r="B23" s="1" t="s">
        <v>1351</v>
      </c>
      <c r="C23" s="1" t="s">
        <v>1352</v>
      </c>
      <c r="E23" s="1" t="s">
        <v>1353</v>
      </c>
      <c r="F23" s="1" t="s">
        <v>1354</v>
      </c>
      <c r="G23" s="1" t="s">
        <v>1321</v>
      </c>
      <c r="H23" s="1" t="s">
        <v>1322</v>
      </c>
      <c r="I23" s="1" t="s">
        <v>1003</v>
      </c>
      <c r="J23" s="1" t="s">
        <v>1355</v>
      </c>
      <c r="K23" s="1" t="s">
        <v>1356</v>
      </c>
      <c r="L23" s="1" t="s">
        <v>1357</v>
      </c>
      <c r="M23" s="1" t="s">
        <v>1358</v>
      </c>
      <c r="N23" s="1">
        <v>2</v>
      </c>
      <c r="O23" s="1">
        <v>52</v>
      </c>
      <c r="P23" s="1">
        <v>552</v>
      </c>
      <c r="Q23" s="1">
        <v>0</v>
      </c>
      <c r="R23" s="1">
        <v>552</v>
      </c>
      <c r="S23" s="1">
        <v>1</v>
      </c>
      <c r="T23" s="1">
        <v>36</v>
      </c>
      <c r="U23" s="1">
        <v>415</v>
      </c>
      <c r="V23" s="1">
        <v>0</v>
      </c>
      <c r="W23" s="1">
        <v>415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</v>
      </c>
      <c r="AD23" s="1">
        <v>32</v>
      </c>
      <c r="AE23" s="1">
        <v>412</v>
      </c>
      <c r="AF23" s="1">
        <v>0</v>
      </c>
      <c r="AG23" s="1">
        <v>412</v>
      </c>
      <c r="AH23" s="1">
        <v>4</v>
      </c>
      <c r="AI23" s="1">
        <v>120</v>
      </c>
      <c r="AJ23" s="1">
        <v>1379</v>
      </c>
      <c r="AK23" s="1">
        <v>0</v>
      </c>
      <c r="AL23" s="1">
        <v>1379</v>
      </c>
      <c r="AM23" s="1" t="s">
        <v>1016</v>
      </c>
      <c r="AN23" s="1" t="s">
        <v>1359</v>
      </c>
      <c r="AO23" s="1" t="s">
        <v>1360</v>
      </c>
      <c r="AQ23" s="1" t="s">
        <v>1008</v>
      </c>
      <c r="AR23" s="1" t="s">
        <v>1361</v>
      </c>
      <c r="AS23" s="1" t="s">
        <v>1362</v>
      </c>
      <c r="AT23" s="1" t="s">
        <v>1048</v>
      </c>
      <c r="AV23" s="1" t="s">
        <v>1363</v>
      </c>
      <c r="AW23" s="1" t="s">
        <v>1364</v>
      </c>
      <c r="AY23" s="1" t="s">
        <v>1016</v>
      </c>
      <c r="AZ23" s="1" t="s">
        <v>1365</v>
      </c>
    </row>
    <row r="24" spans="1:52" ht="12.75">
      <c r="A24" s="1" t="s">
        <v>1366</v>
      </c>
      <c r="B24" s="1" t="s">
        <v>1367</v>
      </c>
      <c r="C24" s="1" t="s">
        <v>1368</v>
      </c>
      <c r="E24" s="1" t="s">
        <v>1369</v>
      </c>
      <c r="F24" s="1" t="s">
        <v>1370</v>
      </c>
      <c r="G24" s="1" t="s">
        <v>1371</v>
      </c>
      <c r="H24" s="1" t="s">
        <v>1322</v>
      </c>
      <c r="I24" s="1" t="s">
        <v>1212</v>
      </c>
      <c r="J24" s="1" t="s">
        <v>1372</v>
      </c>
      <c r="K24" s="1" t="s">
        <v>1373</v>
      </c>
      <c r="L24" s="1" t="s">
        <v>1374</v>
      </c>
      <c r="M24" s="1" t="s">
        <v>1375</v>
      </c>
      <c r="N24" s="1">
        <v>1</v>
      </c>
      <c r="O24" s="1">
        <v>18</v>
      </c>
      <c r="P24" s="1">
        <v>112</v>
      </c>
      <c r="Q24" s="1">
        <v>0</v>
      </c>
      <c r="R24" s="1">
        <v>112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</v>
      </c>
      <c r="AD24" s="1">
        <v>18</v>
      </c>
      <c r="AE24" s="1">
        <v>127</v>
      </c>
      <c r="AF24" s="1">
        <v>0</v>
      </c>
      <c r="AG24" s="1">
        <v>127</v>
      </c>
      <c r="AH24" s="1">
        <v>2</v>
      </c>
      <c r="AI24" s="1">
        <v>36</v>
      </c>
      <c r="AJ24" s="1">
        <v>239</v>
      </c>
      <c r="AK24" s="1">
        <v>0</v>
      </c>
      <c r="AL24" s="1">
        <v>239</v>
      </c>
      <c r="AM24" s="1" t="s">
        <v>1016</v>
      </c>
      <c r="AN24" s="1" t="s">
        <v>1376</v>
      </c>
      <c r="AO24" s="1" t="s">
        <v>1377</v>
      </c>
      <c r="AQ24" s="1" t="s">
        <v>1016</v>
      </c>
      <c r="AR24" s="1" t="s">
        <v>1378</v>
      </c>
      <c r="AS24" s="1" t="s">
        <v>1379</v>
      </c>
      <c r="AV24" s="1" t="s">
        <v>1380</v>
      </c>
      <c r="AW24" s="1" t="s">
        <v>1381</v>
      </c>
      <c r="AX24" s="1" t="s">
        <v>1084</v>
      </c>
      <c r="AY24" s="1" t="s">
        <v>1027</v>
      </c>
      <c r="AZ24" s="1" t="s">
        <v>1382</v>
      </c>
    </row>
    <row r="25" spans="1:52" ht="12.75">
      <c r="A25" s="1" t="s">
        <v>1383</v>
      </c>
      <c r="B25" s="1" t="s">
        <v>1384</v>
      </c>
      <c r="C25" s="1" t="s">
        <v>1385</v>
      </c>
      <c r="E25" s="1" t="s">
        <v>1386</v>
      </c>
      <c r="F25" s="1" t="s">
        <v>1387</v>
      </c>
      <c r="G25" s="1" t="s">
        <v>1371</v>
      </c>
      <c r="H25" s="1" t="s">
        <v>1322</v>
      </c>
      <c r="I25" s="1" t="s">
        <v>1003</v>
      </c>
      <c r="J25" s="1" t="s">
        <v>1388</v>
      </c>
      <c r="K25" s="1" t="s">
        <v>1389</v>
      </c>
      <c r="L25" s="1" t="s">
        <v>1390</v>
      </c>
      <c r="M25" s="1" t="s">
        <v>1391</v>
      </c>
      <c r="N25" s="1">
        <v>1</v>
      </c>
      <c r="O25" s="1">
        <v>17</v>
      </c>
      <c r="P25" s="1">
        <v>79</v>
      </c>
      <c r="Q25" s="1">
        <v>0</v>
      </c>
      <c r="R25" s="1">
        <v>79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</v>
      </c>
      <c r="AD25" s="1">
        <v>19</v>
      </c>
      <c r="AE25" s="1">
        <v>86</v>
      </c>
      <c r="AF25" s="1">
        <v>0</v>
      </c>
      <c r="AG25" s="1">
        <v>86</v>
      </c>
      <c r="AH25" s="1">
        <v>2</v>
      </c>
      <c r="AI25" s="1">
        <v>36</v>
      </c>
      <c r="AJ25" s="1">
        <v>165</v>
      </c>
      <c r="AK25" s="1">
        <v>0</v>
      </c>
      <c r="AL25" s="1">
        <v>165</v>
      </c>
      <c r="AM25" s="1" t="s">
        <v>1016</v>
      </c>
      <c r="AN25" s="1" t="s">
        <v>1392</v>
      </c>
      <c r="AO25" s="1" t="s">
        <v>1393</v>
      </c>
      <c r="AP25" s="1" t="s">
        <v>1268</v>
      </c>
      <c r="AQ25" s="1" t="s">
        <v>1008</v>
      </c>
      <c r="AR25" s="1" t="s">
        <v>1392</v>
      </c>
      <c r="AS25" s="1" t="s">
        <v>1394</v>
      </c>
      <c r="AT25" s="1" t="s">
        <v>1048</v>
      </c>
      <c r="AV25" s="1" t="s">
        <v>1395</v>
      </c>
      <c r="AW25" s="1" t="s">
        <v>1253</v>
      </c>
      <c r="AX25" s="1" t="s">
        <v>1059</v>
      </c>
      <c r="AY25" s="1" t="s">
        <v>1016</v>
      </c>
      <c r="AZ25" s="1" t="s">
        <v>1396</v>
      </c>
    </row>
    <row r="26" spans="1:52" ht="12.75">
      <c r="A26" s="1" t="s">
        <v>1397</v>
      </c>
      <c r="B26" s="1" t="s">
        <v>1398</v>
      </c>
      <c r="C26" s="1" t="s">
        <v>1399</v>
      </c>
      <c r="D26" s="1" t="s">
        <v>1400</v>
      </c>
      <c r="E26" s="1" t="s">
        <v>1401</v>
      </c>
      <c r="F26" s="1" t="s">
        <v>1402</v>
      </c>
      <c r="G26" s="1" t="s">
        <v>1371</v>
      </c>
      <c r="H26" s="1" t="s">
        <v>1322</v>
      </c>
      <c r="I26" s="1" t="s">
        <v>1003</v>
      </c>
      <c r="J26" s="1" t="s">
        <v>1403</v>
      </c>
      <c r="K26" s="1" t="s">
        <v>1404</v>
      </c>
      <c r="L26" s="1" t="s">
        <v>1405</v>
      </c>
      <c r="M26" s="1" t="s">
        <v>1406</v>
      </c>
      <c r="N26" s="1">
        <v>1</v>
      </c>
      <c r="O26" s="1">
        <v>32</v>
      </c>
      <c r="P26" s="1">
        <v>365</v>
      </c>
      <c r="Q26" s="1">
        <v>0</v>
      </c>
      <c r="R26" s="1">
        <v>365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1</v>
      </c>
      <c r="AD26" s="1">
        <v>28</v>
      </c>
      <c r="AE26" s="1">
        <v>292</v>
      </c>
      <c r="AF26" s="1">
        <v>0</v>
      </c>
      <c r="AG26" s="1">
        <v>292</v>
      </c>
      <c r="AH26" s="1">
        <v>2</v>
      </c>
      <c r="AI26" s="1">
        <v>60</v>
      </c>
      <c r="AJ26" s="1">
        <v>657</v>
      </c>
      <c r="AK26" s="1">
        <v>0</v>
      </c>
      <c r="AL26" s="1">
        <v>657</v>
      </c>
      <c r="AM26" s="1" t="s">
        <v>1016</v>
      </c>
      <c r="AN26" s="1" t="s">
        <v>1407</v>
      </c>
      <c r="AO26" s="1" t="s">
        <v>1265</v>
      </c>
      <c r="AQ26" s="1" t="s">
        <v>1016</v>
      </c>
      <c r="AR26" s="1" t="s">
        <v>1408</v>
      </c>
      <c r="AS26" s="1" t="s">
        <v>1070</v>
      </c>
      <c r="AV26" s="1" t="s">
        <v>1409</v>
      </c>
      <c r="AW26" s="1" t="s">
        <v>1045</v>
      </c>
      <c r="AX26" s="1" t="s">
        <v>1048</v>
      </c>
      <c r="AY26" s="1" t="s">
        <v>1016</v>
      </c>
      <c r="AZ26" s="1" t="s">
        <v>1410</v>
      </c>
    </row>
    <row r="27" spans="1:52" ht="12.75">
      <c r="A27" s="1" t="s">
        <v>1411</v>
      </c>
      <c r="B27" s="1" t="s">
        <v>1412</v>
      </c>
      <c r="C27" s="1" t="s">
        <v>1413</v>
      </c>
      <c r="E27" s="1" t="s">
        <v>1414</v>
      </c>
      <c r="F27" s="1" t="s">
        <v>1415</v>
      </c>
      <c r="G27" s="1" t="s">
        <v>1371</v>
      </c>
      <c r="H27" s="1" t="s">
        <v>1322</v>
      </c>
      <c r="I27" s="1" t="s">
        <v>1003</v>
      </c>
      <c r="J27" s="1" t="s">
        <v>1416</v>
      </c>
      <c r="K27" s="1" t="s">
        <v>1417</v>
      </c>
      <c r="L27" s="1" t="s">
        <v>1418</v>
      </c>
      <c r="M27" s="1" t="s">
        <v>1419</v>
      </c>
      <c r="N27" s="1">
        <v>1</v>
      </c>
      <c r="O27" s="1">
        <v>26</v>
      </c>
      <c r="P27" s="1">
        <v>234</v>
      </c>
      <c r="Q27" s="1">
        <v>0</v>
      </c>
      <c r="R27" s="1">
        <v>234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</v>
      </c>
      <c r="AD27" s="1">
        <v>27</v>
      </c>
      <c r="AE27" s="1">
        <v>251</v>
      </c>
      <c r="AF27" s="1">
        <v>0</v>
      </c>
      <c r="AG27" s="1">
        <v>251</v>
      </c>
      <c r="AH27" s="1">
        <v>2</v>
      </c>
      <c r="AI27" s="1">
        <v>53</v>
      </c>
      <c r="AJ27" s="1">
        <v>485</v>
      </c>
      <c r="AK27" s="1">
        <v>0</v>
      </c>
      <c r="AL27" s="1">
        <v>485</v>
      </c>
      <c r="AM27" s="1" t="s">
        <v>1016</v>
      </c>
      <c r="AN27" s="1" t="s">
        <v>1420</v>
      </c>
      <c r="AO27" s="1" t="s">
        <v>1393</v>
      </c>
      <c r="AQ27" s="1" t="s">
        <v>1008</v>
      </c>
      <c r="AR27" s="1" t="s">
        <v>1421</v>
      </c>
      <c r="AS27" s="1" t="s">
        <v>1422</v>
      </c>
      <c r="AV27" s="1" t="s">
        <v>1423</v>
      </c>
      <c r="AW27" s="1" t="s">
        <v>1424</v>
      </c>
      <c r="AX27" s="1" t="s">
        <v>1237</v>
      </c>
      <c r="AY27" s="1" t="s">
        <v>1008</v>
      </c>
      <c r="AZ27" s="1" t="s">
        <v>1425</v>
      </c>
    </row>
    <row r="28" spans="1:52" ht="12.75">
      <c r="A28" s="1" t="s">
        <v>1426</v>
      </c>
      <c r="B28" s="1" t="s">
        <v>1427</v>
      </c>
      <c r="C28" s="1" t="s">
        <v>1428</v>
      </c>
      <c r="D28" s="1" t="s">
        <v>1429</v>
      </c>
      <c r="E28" s="1" t="s">
        <v>1430</v>
      </c>
      <c r="F28" s="1" t="s">
        <v>1431</v>
      </c>
      <c r="G28" s="1" t="s">
        <v>1371</v>
      </c>
      <c r="H28" s="1" t="s">
        <v>1322</v>
      </c>
      <c r="I28" s="1" t="s">
        <v>1212</v>
      </c>
      <c r="J28" s="1" t="s">
        <v>1432</v>
      </c>
      <c r="K28" s="1" t="s">
        <v>1433</v>
      </c>
      <c r="L28" s="1" t="s">
        <v>1434</v>
      </c>
      <c r="M28" s="1" t="s">
        <v>1435</v>
      </c>
      <c r="N28" s="1">
        <v>1</v>
      </c>
      <c r="O28" s="1">
        <v>13</v>
      </c>
      <c r="P28" s="1">
        <v>58</v>
      </c>
      <c r="Q28" s="1">
        <v>0</v>
      </c>
      <c r="R28" s="1">
        <v>58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1">
        <v>17</v>
      </c>
      <c r="AE28" s="1">
        <v>84</v>
      </c>
      <c r="AF28" s="1">
        <v>0</v>
      </c>
      <c r="AG28" s="1">
        <v>84</v>
      </c>
      <c r="AH28" s="1">
        <v>2</v>
      </c>
      <c r="AI28" s="1">
        <v>30</v>
      </c>
      <c r="AJ28" s="1">
        <v>142</v>
      </c>
      <c r="AK28" s="1">
        <v>0</v>
      </c>
      <c r="AL28" s="1">
        <v>142</v>
      </c>
      <c r="AM28" s="1" t="s">
        <v>1008</v>
      </c>
      <c r="AN28" s="1" t="s">
        <v>1436</v>
      </c>
      <c r="AO28" s="1" t="s">
        <v>1437</v>
      </c>
      <c r="AP28" s="1" t="s">
        <v>1068</v>
      </c>
      <c r="AQ28" s="1" t="s">
        <v>1016</v>
      </c>
      <c r="AR28" s="1" t="s">
        <v>1438</v>
      </c>
      <c r="AS28" s="1" t="s">
        <v>1439</v>
      </c>
      <c r="AV28" s="1" t="s">
        <v>1440</v>
      </c>
      <c r="AW28" s="1" t="s">
        <v>1187</v>
      </c>
      <c r="AX28" s="1" t="s">
        <v>1048</v>
      </c>
      <c r="AY28" s="1" t="s">
        <v>1016</v>
      </c>
      <c r="AZ28" s="1" t="s">
        <v>1441</v>
      </c>
    </row>
    <row r="29" spans="1:52" ht="12.75">
      <c r="A29" s="1" t="s">
        <v>1442</v>
      </c>
      <c r="B29" s="1" t="s">
        <v>1443</v>
      </c>
      <c r="C29" s="1" t="s">
        <v>1444</v>
      </c>
      <c r="E29" s="1" t="s">
        <v>1445</v>
      </c>
      <c r="F29" s="1" t="s">
        <v>1446</v>
      </c>
      <c r="G29" s="1" t="s">
        <v>1371</v>
      </c>
      <c r="H29" s="1" t="s">
        <v>1322</v>
      </c>
      <c r="I29" s="1" t="s">
        <v>1003</v>
      </c>
      <c r="J29" s="1" t="s">
        <v>1447</v>
      </c>
      <c r="K29" s="1" t="s">
        <v>1448</v>
      </c>
      <c r="L29" s="1" t="s">
        <v>1449</v>
      </c>
      <c r="M29" s="1" t="s">
        <v>1450</v>
      </c>
      <c r="N29" s="1">
        <v>1</v>
      </c>
      <c r="O29" s="1">
        <v>10</v>
      </c>
      <c r="P29" s="1">
        <v>53</v>
      </c>
      <c r="Q29" s="1">
        <v>0</v>
      </c>
      <c r="R29" s="1">
        <v>53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1</v>
      </c>
      <c r="AI29" s="1">
        <v>10</v>
      </c>
      <c r="AJ29" s="1">
        <v>53</v>
      </c>
      <c r="AK29" s="1">
        <v>0</v>
      </c>
      <c r="AL29" s="1">
        <v>53</v>
      </c>
      <c r="AM29" s="1" t="s">
        <v>1016</v>
      </c>
      <c r="AN29" s="1" t="s">
        <v>1451</v>
      </c>
      <c r="AO29" s="1" t="s">
        <v>1452</v>
      </c>
      <c r="AQ29" s="1" t="s">
        <v>1008</v>
      </c>
      <c r="AR29" s="1" t="s">
        <v>1453</v>
      </c>
      <c r="AS29" s="1" t="s">
        <v>1454</v>
      </c>
      <c r="AT29" s="1" t="s">
        <v>1071</v>
      </c>
      <c r="AU29" s="1" t="s">
        <v>1088</v>
      </c>
      <c r="AV29" s="1" t="s">
        <v>1455</v>
      </c>
      <c r="AW29" s="1" t="s">
        <v>1456</v>
      </c>
      <c r="AX29" s="1" t="s">
        <v>1048</v>
      </c>
      <c r="AY29" s="1" t="s">
        <v>1016</v>
      </c>
      <c r="AZ29" s="1" t="s">
        <v>1457</v>
      </c>
    </row>
    <row r="30" spans="1:52" ht="12.75">
      <c r="A30" s="1" t="s">
        <v>1458</v>
      </c>
      <c r="B30" s="1" t="s">
        <v>1459</v>
      </c>
      <c r="C30" s="1" t="s">
        <v>1460</v>
      </c>
      <c r="E30" s="1" t="s">
        <v>1386</v>
      </c>
      <c r="F30" s="1" t="s">
        <v>1461</v>
      </c>
      <c r="G30" s="1" t="s">
        <v>1371</v>
      </c>
      <c r="H30" s="1" t="s">
        <v>1322</v>
      </c>
      <c r="I30" s="1" t="s">
        <v>1003</v>
      </c>
      <c r="J30" s="1" t="s">
        <v>1462</v>
      </c>
      <c r="K30" s="1" t="s">
        <v>1463</v>
      </c>
      <c r="L30" s="1" t="s">
        <v>1464</v>
      </c>
      <c r="M30" s="1" t="s">
        <v>1465</v>
      </c>
      <c r="N30" s="1">
        <v>1</v>
      </c>
      <c r="O30" s="1">
        <v>50</v>
      </c>
      <c r="P30" s="1">
        <v>611</v>
      </c>
      <c r="Q30" s="1">
        <v>0</v>
      </c>
      <c r="R30" s="1">
        <v>611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</v>
      </c>
      <c r="AD30" s="1">
        <v>46</v>
      </c>
      <c r="AE30" s="1">
        <v>534</v>
      </c>
      <c r="AF30" s="1">
        <v>9</v>
      </c>
      <c r="AG30" s="1">
        <v>543</v>
      </c>
      <c r="AH30" s="1">
        <v>2</v>
      </c>
      <c r="AI30" s="1">
        <v>96</v>
      </c>
      <c r="AJ30" s="1">
        <v>1145</v>
      </c>
      <c r="AK30" s="1">
        <v>9</v>
      </c>
      <c r="AL30" s="1">
        <v>1154</v>
      </c>
      <c r="AM30" s="1" t="s">
        <v>1008</v>
      </c>
      <c r="AN30" s="1" t="s">
        <v>1466</v>
      </c>
      <c r="AO30" s="1" t="s">
        <v>1467</v>
      </c>
      <c r="AQ30" s="1" t="s">
        <v>1016</v>
      </c>
      <c r="AR30" s="1" t="s">
        <v>1468</v>
      </c>
      <c r="AS30" s="1" t="s">
        <v>1393</v>
      </c>
      <c r="AV30" s="1" t="s">
        <v>1469</v>
      </c>
      <c r="AW30" s="1" t="s">
        <v>1456</v>
      </c>
      <c r="AX30" s="1" t="s">
        <v>1470</v>
      </c>
      <c r="AY30" s="1" t="s">
        <v>1016</v>
      </c>
      <c r="AZ30" s="1" t="s">
        <v>1471</v>
      </c>
    </row>
    <row r="31" spans="1:52" ht="12.75">
      <c r="A31" s="1" t="s">
        <v>1472</v>
      </c>
      <c r="B31" s="1" t="s">
        <v>1473</v>
      </c>
      <c r="C31" s="1" t="s">
        <v>1474</v>
      </c>
      <c r="D31" s="1" t="s">
        <v>1475</v>
      </c>
      <c r="E31" s="1" t="s">
        <v>1476</v>
      </c>
      <c r="F31" s="1" t="s">
        <v>1477</v>
      </c>
      <c r="G31" s="1" t="s">
        <v>1478</v>
      </c>
      <c r="H31" s="1" t="s">
        <v>1322</v>
      </c>
      <c r="I31" s="1" t="s">
        <v>1003</v>
      </c>
      <c r="J31" s="1" t="s">
        <v>1479</v>
      </c>
      <c r="K31" s="1" t="s">
        <v>1480</v>
      </c>
      <c r="L31" s="1" t="s">
        <v>1481</v>
      </c>
      <c r="M31" s="1" t="s">
        <v>1482</v>
      </c>
      <c r="N31" s="1">
        <v>1</v>
      </c>
      <c r="O31" s="1">
        <v>28</v>
      </c>
      <c r="P31" s="1">
        <v>293</v>
      </c>
      <c r="Q31" s="1">
        <v>0</v>
      </c>
      <c r="R31" s="1">
        <v>293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1</v>
      </c>
      <c r="AD31" s="1">
        <v>24</v>
      </c>
      <c r="AE31" s="1">
        <v>279</v>
      </c>
      <c r="AF31" s="1">
        <v>0</v>
      </c>
      <c r="AG31" s="1">
        <v>279</v>
      </c>
      <c r="AH31" s="1">
        <v>2</v>
      </c>
      <c r="AI31" s="1">
        <v>52</v>
      </c>
      <c r="AJ31" s="1">
        <v>572</v>
      </c>
      <c r="AK31" s="1">
        <v>0</v>
      </c>
      <c r="AL31" s="1">
        <v>572</v>
      </c>
      <c r="AM31" s="1" t="s">
        <v>1016</v>
      </c>
      <c r="AN31" s="1" t="s">
        <v>1483</v>
      </c>
      <c r="AO31" s="1" t="s">
        <v>1484</v>
      </c>
      <c r="AQ31" s="1" t="s">
        <v>1121</v>
      </c>
      <c r="AR31" s="1" t="s">
        <v>1485</v>
      </c>
      <c r="AS31" s="1" t="s">
        <v>1486</v>
      </c>
      <c r="AT31" s="1" t="s">
        <v>1059</v>
      </c>
      <c r="AV31" s="1" t="s">
        <v>1487</v>
      </c>
      <c r="AW31" s="1" t="s">
        <v>1171</v>
      </c>
      <c r="AX31" s="1" t="s">
        <v>1071</v>
      </c>
      <c r="AY31" s="1" t="s">
        <v>1016</v>
      </c>
      <c r="AZ31" s="1" t="s">
        <v>1488</v>
      </c>
    </row>
    <row r="32" spans="1:52" ht="12.75">
      <c r="A32" s="1" t="s">
        <v>1489</v>
      </c>
      <c r="B32" s="1" t="s">
        <v>1490</v>
      </c>
      <c r="C32" s="1" t="s">
        <v>1491</v>
      </c>
      <c r="D32" s="1" t="s">
        <v>1274</v>
      </c>
      <c r="E32" s="1" t="s">
        <v>1492</v>
      </c>
      <c r="F32" s="1" t="s">
        <v>1493</v>
      </c>
      <c r="G32" s="1" t="s">
        <v>1478</v>
      </c>
      <c r="H32" s="1" t="s">
        <v>1322</v>
      </c>
      <c r="I32" s="1" t="s">
        <v>1003</v>
      </c>
      <c r="J32" s="1" t="s">
        <v>1494</v>
      </c>
      <c r="K32" s="1" t="s">
        <v>1495</v>
      </c>
      <c r="L32" s="1" t="s">
        <v>1496</v>
      </c>
      <c r="M32" s="1" t="s">
        <v>1497</v>
      </c>
      <c r="N32" s="1">
        <v>3</v>
      </c>
      <c r="O32" s="1">
        <v>59</v>
      </c>
      <c r="P32" s="1">
        <v>647</v>
      </c>
      <c r="Q32" s="1">
        <v>0</v>
      </c>
      <c r="R32" s="1">
        <v>647</v>
      </c>
      <c r="S32" s="1">
        <v>1</v>
      </c>
      <c r="T32" s="1">
        <v>30</v>
      </c>
      <c r="U32" s="1">
        <v>350</v>
      </c>
      <c r="V32" s="1">
        <v>1</v>
      </c>
      <c r="W32" s="1">
        <v>351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</v>
      </c>
      <c r="AD32" s="1">
        <v>36</v>
      </c>
      <c r="AE32" s="1">
        <v>447</v>
      </c>
      <c r="AF32" s="1">
        <v>0</v>
      </c>
      <c r="AG32" s="1">
        <v>447</v>
      </c>
      <c r="AH32" s="1">
        <v>5</v>
      </c>
      <c r="AI32" s="1">
        <v>125</v>
      </c>
      <c r="AJ32" s="1">
        <v>1444</v>
      </c>
      <c r="AK32" s="1">
        <v>1</v>
      </c>
      <c r="AL32" s="1">
        <v>1445</v>
      </c>
      <c r="AM32" s="1" t="s">
        <v>1016</v>
      </c>
      <c r="AN32" s="1" t="s">
        <v>1498</v>
      </c>
      <c r="AO32" s="1" t="s">
        <v>1253</v>
      </c>
      <c r="AQ32" s="1" t="s">
        <v>1008</v>
      </c>
      <c r="AR32" s="1" t="s">
        <v>1499</v>
      </c>
      <c r="AS32" s="1" t="s">
        <v>1500</v>
      </c>
      <c r="AT32" s="1" t="s">
        <v>1087</v>
      </c>
      <c r="AV32" s="1" t="s">
        <v>1501</v>
      </c>
      <c r="AW32" s="1" t="s">
        <v>1171</v>
      </c>
      <c r="AX32" s="1" t="s">
        <v>1059</v>
      </c>
      <c r="AY32" s="1" t="s">
        <v>1016</v>
      </c>
      <c r="AZ32" s="1" t="s">
        <v>1502</v>
      </c>
    </row>
    <row r="33" spans="1:52" ht="12.75">
      <c r="A33" s="1" t="s">
        <v>1503</v>
      </c>
      <c r="B33" s="1" t="s">
        <v>1504</v>
      </c>
      <c r="C33" s="1" t="s">
        <v>1505</v>
      </c>
      <c r="E33" s="1" t="s">
        <v>1506</v>
      </c>
      <c r="F33" s="1" t="s">
        <v>1507</v>
      </c>
      <c r="G33" s="1" t="s">
        <v>1478</v>
      </c>
      <c r="H33" s="1" t="s">
        <v>1322</v>
      </c>
      <c r="I33" s="1" t="s">
        <v>1003</v>
      </c>
      <c r="J33" s="1" t="s">
        <v>1508</v>
      </c>
      <c r="K33" s="1" t="s">
        <v>1509</v>
      </c>
      <c r="L33" s="1" t="s">
        <v>1510</v>
      </c>
      <c r="M33" s="1" t="s">
        <v>1511</v>
      </c>
      <c r="N33" s="1">
        <v>1</v>
      </c>
      <c r="O33" s="1">
        <v>29</v>
      </c>
      <c r="P33" s="1">
        <v>304</v>
      </c>
      <c r="Q33" s="1">
        <v>0</v>
      </c>
      <c r="R33" s="1">
        <v>304</v>
      </c>
      <c r="S33" s="1">
        <v>1</v>
      </c>
      <c r="T33" s="1">
        <v>26</v>
      </c>
      <c r="U33" s="1">
        <v>178</v>
      </c>
      <c r="V33" s="1">
        <v>0</v>
      </c>
      <c r="W33" s="1">
        <v>178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1</v>
      </c>
      <c r="AD33" s="1">
        <v>27</v>
      </c>
      <c r="AE33" s="1">
        <v>259</v>
      </c>
      <c r="AF33" s="1">
        <v>0</v>
      </c>
      <c r="AG33" s="1">
        <v>259</v>
      </c>
      <c r="AH33" s="1">
        <v>3</v>
      </c>
      <c r="AI33" s="1">
        <v>82</v>
      </c>
      <c r="AJ33" s="1">
        <v>741</v>
      </c>
      <c r="AK33" s="1">
        <v>0</v>
      </c>
      <c r="AL33" s="1">
        <v>741</v>
      </c>
      <c r="AM33" s="1" t="s">
        <v>1016</v>
      </c>
      <c r="AN33" s="1" t="s">
        <v>1512</v>
      </c>
      <c r="AO33" s="1" t="s">
        <v>1513</v>
      </c>
      <c r="AQ33" s="1" t="s">
        <v>1121</v>
      </c>
      <c r="AR33" s="1" t="s">
        <v>1514</v>
      </c>
      <c r="AS33" s="1" t="s">
        <v>1009</v>
      </c>
      <c r="AV33" s="1" t="s">
        <v>1515</v>
      </c>
      <c r="AW33" s="1" t="s">
        <v>1090</v>
      </c>
      <c r="AY33" s="1" t="s">
        <v>1027</v>
      </c>
      <c r="AZ33" s="1" t="s">
        <v>1516</v>
      </c>
    </row>
    <row r="34" spans="1:52" ht="12.75">
      <c r="A34" s="1" t="s">
        <v>1517</v>
      </c>
      <c r="B34" s="1" t="s">
        <v>1518</v>
      </c>
      <c r="C34" s="1" t="s">
        <v>1519</v>
      </c>
      <c r="E34" s="1" t="s">
        <v>1520</v>
      </c>
      <c r="F34" s="1" t="s">
        <v>1521</v>
      </c>
      <c r="G34" s="1" t="s">
        <v>1522</v>
      </c>
      <c r="H34" s="1" t="s">
        <v>1012</v>
      </c>
      <c r="I34" s="1" t="s">
        <v>1003</v>
      </c>
      <c r="J34" s="1" t="s">
        <v>1523</v>
      </c>
      <c r="K34" s="1" t="s">
        <v>1524</v>
      </c>
      <c r="L34" s="1" t="s">
        <v>1525</v>
      </c>
      <c r="M34" s="1" t="s">
        <v>1526</v>
      </c>
      <c r="N34" s="1">
        <v>1</v>
      </c>
      <c r="O34" s="1">
        <v>31</v>
      </c>
      <c r="P34" s="1">
        <v>317</v>
      </c>
      <c r="Q34" s="1">
        <v>0</v>
      </c>
      <c r="R34" s="1">
        <v>317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</v>
      </c>
      <c r="AD34" s="1">
        <v>31</v>
      </c>
      <c r="AE34" s="1">
        <v>286</v>
      </c>
      <c r="AF34" s="1">
        <v>0</v>
      </c>
      <c r="AG34" s="1">
        <v>286</v>
      </c>
      <c r="AH34" s="1">
        <v>2</v>
      </c>
      <c r="AI34" s="1">
        <v>62</v>
      </c>
      <c r="AJ34" s="1">
        <v>603</v>
      </c>
      <c r="AK34" s="1">
        <v>0</v>
      </c>
      <c r="AL34" s="1">
        <v>603</v>
      </c>
      <c r="AM34" s="1" t="s">
        <v>1016</v>
      </c>
      <c r="AN34" s="1" t="s">
        <v>1527</v>
      </c>
      <c r="AO34" s="1" t="s">
        <v>1528</v>
      </c>
      <c r="AP34" s="1" t="s">
        <v>1330</v>
      </c>
      <c r="AQ34" s="1" t="s">
        <v>1016</v>
      </c>
      <c r="AR34" s="1" t="s">
        <v>1529</v>
      </c>
      <c r="AS34" s="1" t="s">
        <v>1103</v>
      </c>
      <c r="AT34" s="1" t="s">
        <v>1051</v>
      </c>
      <c r="AV34" s="1" t="s">
        <v>1530</v>
      </c>
      <c r="AW34" s="1" t="s">
        <v>1171</v>
      </c>
      <c r="AX34" s="1" t="s">
        <v>1084</v>
      </c>
      <c r="AY34" s="1" t="s">
        <v>1016</v>
      </c>
      <c r="AZ34" s="1" t="s">
        <v>1531</v>
      </c>
    </row>
    <row r="35" spans="1:52" ht="12.75">
      <c r="A35" s="1" t="s">
        <v>1532</v>
      </c>
      <c r="B35" s="1" t="s">
        <v>1533</v>
      </c>
      <c r="C35" s="1" t="s">
        <v>1534</v>
      </c>
      <c r="D35" s="1" t="s">
        <v>1475</v>
      </c>
      <c r="E35" s="1" t="s">
        <v>1535</v>
      </c>
      <c r="F35" s="1" t="s">
        <v>1536</v>
      </c>
      <c r="G35" s="1" t="s">
        <v>1522</v>
      </c>
      <c r="H35" s="1" t="s">
        <v>1012</v>
      </c>
      <c r="I35" s="1" t="s">
        <v>1003</v>
      </c>
      <c r="J35" s="1" t="s">
        <v>1537</v>
      </c>
      <c r="K35" s="1" t="s">
        <v>1538</v>
      </c>
      <c r="L35" s="1" t="s">
        <v>1539</v>
      </c>
      <c r="M35" s="1" t="s">
        <v>1540</v>
      </c>
      <c r="N35" s="1">
        <v>1</v>
      </c>
      <c r="O35" s="1">
        <v>16</v>
      </c>
      <c r="P35" s="1">
        <v>110</v>
      </c>
      <c r="Q35" s="1">
        <v>0</v>
      </c>
      <c r="R35" s="1">
        <v>110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1</v>
      </c>
      <c r="AD35" s="1">
        <v>13</v>
      </c>
      <c r="AE35" s="1">
        <v>110</v>
      </c>
      <c r="AF35" s="1">
        <v>0</v>
      </c>
      <c r="AG35" s="1">
        <v>110</v>
      </c>
      <c r="AH35" s="1">
        <v>2</v>
      </c>
      <c r="AI35" s="1">
        <v>29</v>
      </c>
      <c r="AJ35" s="1">
        <v>220</v>
      </c>
      <c r="AK35" s="1">
        <v>0</v>
      </c>
      <c r="AL35" s="1">
        <v>220</v>
      </c>
      <c r="AM35" s="1" t="s">
        <v>1016</v>
      </c>
      <c r="AN35" s="1" t="s">
        <v>1541</v>
      </c>
      <c r="AO35" s="1" t="s">
        <v>1265</v>
      </c>
      <c r="AP35" s="1" t="s">
        <v>1071</v>
      </c>
      <c r="AQ35" s="1" t="s">
        <v>1008</v>
      </c>
      <c r="AR35" s="1" t="s">
        <v>1542</v>
      </c>
      <c r="AS35" s="1" t="s">
        <v>1312</v>
      </c>
      <c r="AT35" s="1" t="s">
        <v>1268</v>
      </c>
      <c r="AV35" s="1" t="s">
        <v>1543</v>
      </c>
      <c r="AW35" s="1" t="s">
        <v>1103</v>
      </c>
      <c r="AX35" s="1" t="s">
        <v>1071</v>
      </c>
      <c r="AY35" s="1" t="s">
        <v>1016</v>
      </c>
      <c r="AZ35" s="1" t="s">
        <v>1544</v>
      </c>
    </row>
    <row r="36" spans="1:52" ht="12.75">
      <c r="A36" s="1" t="s">
        <v>1545</v>
      </c>
      <c r="B36" s="1" t="s">
        <v>1546</v>
      </c>
      <c r="C36" s="1" t="s">
        <v>1547</v>
      </c>
      <c r="E36" s="1" t="s">
        <v>1548</v>
      </c>
      <c r="F36" s="1" t="s">
        <v>1549</v>
      </c>
      <c r="G36" s="1" t="s">
        <v>1522</v>
      </c>
      <c r="H36" s="1" t="s">
        <v>1012</v>
      </c>
      <c r="I36" s="1" t="s">
        <v>1003</v>
      </c>
      <c r="J36" s="1" t="s">
        <v>1550</v>
      </c>
      <c r="K36" s="1" t="s">
        <v>1116</v>
      </c>
      <c r="L36" s="1" t="s">
        <v>1551</v>
      </c>
      <c r="M36" s="1" t="s">
        <v>1552</v>
      </c>
      <c r="N36" s="1">
        <v>1</v>
      </c>
      <c r="O36" s="1">
        <v>19</v>
      </c>
      <c r="P36" s="1">
        <v>147</v>
      </c>
      <c r="Q36" s="1">
        <v>0</v>
      </c>
      <c r="R36" s="1">
        <v>147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14</v>
      </c>
      <c r="AE36" s="1">
        <v>125</v>
      </c>
      <c r="AF36" s="1">
        <v>0</v>
      </c>
      <c r="AG36" s="1">
        <v>125</v>
      </c>
      <c r="AH36" s="1">
        <v>2</v>
      </c>
      <c r="AI36" s="1">
        <v>33</v>
      </c>
      <c r="AJ36" s="1">
        <v>272</v>
      </c>
      <c r="AK36" s="1">
        <v>0</v>
      </c>
      <c r="AL36" s="1">
        <v>272</v>
      </c>
      <c r="AM36" s="1" t="s">
        <v>1016</v>
      </c>
      <c r="AN36" s="1" t="s">
        <v>1553</v>
      </c>
      <c r="AO36" s="1" t="s">
        <v>1554</v>
      </c>
      <c r="AP36" s="1" t="s">
        <v>1330</v>
      </c>
      <c r="AQ36" s="1" t="s">
        <v>1008</v>
      </c>
      <c r="AR36" s="1" t="s">
        <v>1555</v>
      </c>
      <c r="AS36" s="1" t="s">
        <v>1556</v>
      </c>
      <c r="AT36" s="1" t="s">
        <v>1268</v>
      </c>
      <c r="AV36" s="1" t="s">
        <v>1557</v>
      </c>
      <c r="AW36" s="1" t="s">
        <v>1558</v>
      </c>
      <c r="AX36" s="1" t="s">
        <v>1048</v>
      </c>
      <c r="AY36" s="1" t="s">
        <v>1016</v>
      </c>
      <c r="AZ36" s="1" t="s">
        <v>1559</v>
      </c>
    </row>
    <row r="37" spans="1:52" ht="12.75">
      <c r="A37" s="1" t="s">
        <v>1560</v>
      </c>
      <c r="B37" s="1" t="s">
        <v>1561</v>
      </c>
      <c r="C37" s="1" t="s">
        <v>1562</v>
      </c>
      <c r="E37" s="1" t="s">
        <v>1563</v>
      </c>
      <c r="F37" s="1" t="s">
        <v>1564</v>
      </c>
      <c r="G37" s="1" t="s">
        <v>1522</v>
      </c>
      <c r="H37" s="1" t="s">
        <v>1012</v>
      </c>
      <c r="I37" s="1" t="s">
        <v>1003</v>
      </c>
      <c r="J37" s="1" t="s">
        <v>1565</v>
      </c>
      <c r="K37" s="1" t="s">
        <v>1116</v>
      </c>
      <c r="L37" s="1" t="s">
        <v>1566</v>
      </c>
      <c r="M37" s="1" t="s">
        <v>1567</v>
      </c>
      <c r="N37" s="1">
        <v>1</v>
      </c>
      <c r="O37" s="1">
        <v>40</v>
      </c>
      <c r="P37" s="1">
        <v>506</v>
      </c>
      <c r="Q37" s="1">
        <v>0</v>
      </c>
      <c r="R37" s="1">
        <v>506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1</v>
      </c>
      <c r="AD37" s="1">
        <v>38</v>
      </c>
      <c r="AE37" s="1">
        <v>451</v>
      </c>
      <c r="AF37" s="1">
        <v>0</v>
      </c>
      <c r="AG37" s="1">
        <v>451</v>
      </c>
      <c r="AH37" s="1">
        <v>2</v>
      </c>
      <c r="AI37" s="1">
        <v>78</v>
      </c>
      <c r="AJ37" s="1">
        <v>957</v>
      </c>
      <c r="AK37" s="1">
        <v>0</v>
      </c>
      <c r="AL37" s="1">
        <v>957</v>
      </c>
      <c r="AM37" s="1" t="s">
        <v>1008</v>
      </c>
      <c r="AN37" s="1" t="s">
        <v>1568</v>
      </c>
      <c r="AO37" s="1" t="s">
        <v>1569</v>
      </c>
      <c r="AQ37" s="1" t="s">
        <v>1016</v>
      </c>
      <c r="AR37" s="1" t="s">
        <v>1570</v>
      </c>
      <c r="AS37" s="1" t="s">
        <v>1210</v>
      </c>
      <c r="AV37" s="1" t="s">
        <v>1571</v>
      </c>
      <c r="AW37" s="1" t="s">
        <v>1332</v>
      </c>
      <c r="AY37" s="1" t="s">
        <v>1016</v>
      </c>
      <c r="AZ37" s="1" t="s">
        <v>1572</v>
      </c>
    </row>
    <row r="38" spans="1:52" ht="12.75">
      <c r="A38" s="1" t="s">
        <v>1573</v>
      </c>
      <c r="B38" s="1" t="s">
        <v>1574</v>
      </c>
      <c r="C38" s="1" t="s">
        <v>1575</v>
      </c>
      <c r="D38" s="1" t="s">
        <v>1576</v>
      </c>
      <c r="E38" s="1" t="s">
        <v>1577</v>
      </c>
      <c r="F38" s="1" t="s">
        <v>1578</v>
      </c>
      <c r="G38" s="1" t="s">
        <v>1579</v>
      </c>
      <c r="H38" s="1" t="s">
        <v>1580</v>
      </c>
      <c r="I38" s="1" t="s">
        <v>1003</v>
      </c>
      <c r="J38" s="1" t="s">
        <v>1581</v>
      </c>
      <c r="K38" s="1" t="s">
        <v>1582</v>
      </c>
      <c r="L38" s="1" t="s">
        <v>1583</v>
      </c>
      <c r="M38" s="1" t="s">
        <v>1584</v>
      </c>
      <c r="N38" s="1">
        <v>2</v>
      </c>
      <c r="O38" s="1">
        <v>60</v>
      </c>
      <c r="P38" s="1">
        <v>569</v>
      </c>
      <c r="Q38" s="1">
        <v>0</v>
      </c>
      <c r="R38" s="1">
        <v>569</v>
      </c>
      <c r="S38" s="1">
        <v>1</v>
      </c>
      <c r="T38" s="1">
        <v>33</v>
      </c>
      <c r="U38" s="1">
        <v>321</v>
      </c>
      <c r="V38" s="1">
        <v>0</v>
      </c>
      <c r="W38" s="1">
        <v>321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</v>
      </c>
      <c r="AD38" s="1">
        <v>36</v>
      </c>
      <c r="AE38" s="1">
        <v>364</v>
      </c>
      <c r="AF38" s="1">
        <v>0</v>
      </c>
      <c r="AG38" s="1">
        <v>364</v>
      </c>
      <c r="AH38" s="1">
        <v>4</v>
      </c>
      <c r="AI38" s="1">
        <v>129</v>
      </c>
      <c r="AJ38" s="1">
        <v>1254</v>
      </c>
      <c r="AK38" s="1">
        <v>0</v>
      </c>
      <c r="AL38" s="1">
        <v>1254</v>
      </c>
      <c r="AM38" s="1" t="s">
        <v>1016</v>
      </c>
      <c r="AN38" s="1" t="s">
        <v>1585</v>
      </c>
      <c r="AO38" s="1" t="s">
        <v>1586</v>
      </c>
      <c r="AQ38" s="1" t="s">
        <v>1008</v>
      </c>
      <c r="AR38" s="1" t="s">
        <v>1587</v>
      </c>
      <c r="AS38" s="1" t="s">
        <v>1588</v>
      </c>
      <c r="AV38" s="1" t="s">
        <v>1589</v>
      </c>
      <c r="AW38" s="1" t="s">
        <v>1590</v>
      </c>
      <c r="AY38" s="1" t="s">
        <v>1016</v>
      </c>
      <c r="AZ38" s="1" t="s">
        <v>1591</v>
      </c>
    </row>
    <row r="39" spans="1:52" ht="12.75">
      <c r="A39" s="1" t="s">
        <v>1592</v>
      </c>
      <c r="B39" s="1" t="s">
        <v>1593</v>
      </c>
      <c r="C39" s="1" t="s">
        <v>1594</v>
      </c>
      <c r="E39" s="1" t="s">
        <v>1595</v>
      </c>
      <c r="F39" s="1" t="s">
        <v>1596</v>
      </c>
      <c r="G39" s="1" t="s">
        <v>1579</v>
      </c>
      <c r="H39" s="1" t="s">
        <v>1580</v>
      </c>
      <c r="I39" s="1" t="s">
        <v>1003</v>
      </c>
      <c r="J39" s="1" t="s">
        <v>1597</v>
      </c>
      <c r="K39" s="1" t="s">
        <v>1598</v>
      </c>
      <c r="L39" s="1" t="s">
        <v>1599</v>
      </c>
      <c r="M39" s="1" t="s">
        <v>1600</v>
      </c>
      <c r="N39" s="1">
        <v>1</v>
      </c>
      <c r="O39" s="1">
        <v>41</v>
      </c>
      <c r="P39" s="1">
        <v>472</v>
      </c>
      <c r="Q39" s="1">
        <v>0</v>
      </c>
      <c r="R39" s="1">
        <v>472</v>
      </c>
      <c r="S39" s="1">
        <v>1</v>
      </c>
      <c r="T39" s="1">
        <v>38</v>
      </c>
      <c r="U39" s="1">
        <v>388</v>
      </c>
      <c r="V39" s="1">
        <v>0</v>
      </c>
      <c r="W39" s="1">
        <v>388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1</v>
      </c>
      <c r="AD39" s="1">
        <v>33</v>
      </c>
      <c r="AE39" s="1">
        <v>348</v>
      </c>
      <c r="AF39" s="1">
        <v>0</v>
      </c>
      <c r="AG39" s="1">
        <v>348</v>
      </c>
      <c r="AH39" s="1">
        <v>3</v>
      </c>
      <c r="AI39" s="1">
        <v>112</v>
      </c>
      <c r="AJ39" s="1">
        <v>1208</v>
      </c>
      <c r="AK39" s="1">
        <v>0</v>
      </c>
      <c r="AL39" s="1">
        <v>1208</v>
      </c>
      <c r="AM39" s="1" t="s">
        <v>1016</v>
      </c>
      <c r="AN39" s="1" t="s">
        <v>1601</v>
      </c>
      <c r="AO39" s="1" t="s">
        <v>1602</v>
      </c>
      <c r="AQ39" s="1" t="s">
        <v>1008</v>
      </c>
      <c r="AR39" s="1" t="s">
        <v>1603</v>
      </c>
      <c r="AS39" s="1" t="s">
        <v>1236</v>
      </c>
      <c r="AT39" s="1" t="s">
        <v>1268</v>
      </c>
      <c r="AV39" s="1" t="s">
        <v>1604</v>
      </c>
      <c r="AW39" s="1" t="s">
        <v>1513</v>
      </c>
      <c r="AX39" s="1" t="s">
        <v>1211</v>
      </c>
      <c r="AY39" s="1" t="s">
        <v>1016</v>
      </c>
      <c r="AZ39" s="1" t="s">
        <v>1605</v>
      </c>
    </row>
    <row r="40" spans="1:52" ht="12.75">
      <c r="A40" s="1" t="s">
        <v>1606</v>
      </c>
      <c r="B40" s="1" t="s">
        <v>1607</v>
      </c>
      <c r="C40" s="1" t="s">
        <v>1608</v>
      </c>
      <c r="E40" s="1" t="s">
        <v>1609</v>
      </c>
      <c r="F40" s="1" t="s">
        <v>1610</v>
      </c>
      <c r="G40" s="1" t="s">
        <v>1579</v>
      </c>
      <c r="H40" s="1" t="s">
        <v>1580</v>
      </c>
      <c r="I40" s="1" t="s">
        <v>1003</v>
      </c>
      <c r="J40" s="1" t="s">
        <v>1611</v>
      </c>
      <c r="K40" s="1" t="s">
        <v>1612</v>
      </c>
      <c r="L40" s="1" t="s">
        <v>1613</v>
      </c>
      <c r="M40" s="1" t="s">
        <v>1614</v>
      </c>
      <c r="N40" s="1">
        <v>1</v>
      </c>
      <c r="O40" s="1">
        <v>21</v>
      </c>
      <c r="P40" s="1">
        <v>161</v>
      </c>
      <c r="Q40" s="1">
        <v>0</v>
      </c>
      <c r="R40" s="1">
        <v>161</v>
      </c>
      <c r="S40" s="1">
        <v>1</v>
      </c>
      <c r="T40" s="1">
        <v>17</v>
      </c>
      <c r="U40" s="1">
        <v>149</v>
      </c>
      <c r="V40" s="1">
        <v>0</v>
      </c>
      <c r="W40" s="1">
        <v>149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</v>
      </c>
      <c r="AD40" s="1">
        <v>16</v>
      </c>
      <c r="AE40" s="1">
        <v>146</v>
      </c>
      <c r="AF40" s="1">
        <v>16</v>
      </c>
      <c r="AG40" s="1">
        <v>162</v>
      </c>
      <c r="AH40" s="1">
        <v>3</v>
      </c>
      <c r="AI40" s="1">
        <v>54</v>
      </c>
      <c r="AJ40" s="1">
        <v>456</v>
      </c>
      <c r="AK40" s="1">
        <v>16</v>
      </c>
      <c r="AL40" s="1">
        <v>472</v>
      </c>
      <c r="AM40" s="1" t="s">
        <v>1008</v>
      </c>
      <c r="AN40" s="1" t="s">
        <v>1615</v>
      </c>
      <c r="AO40" s="1" t="s">
        <v>1616</v>
      </c>
      <c r="AQ40" s="1" t="s">
        <v>1008</v>
      </c>
      <c r="AR40" s="1" t="s">
        <v>1617</v>
      </c>
      <c r="AS40" s="1" t="s">
        <v>1105</v>
      </c>
      <c r="AT40" s="1" t="s">
        <v>1059</v>
      </c>
      <c r="AV40" s="1" t="s">
        <v>1282</v>
      </c>
      <c r="AW40" s="1" t="s">
        <v>1618</v>
      </c>
      <c r="AX40" s="1" t="s">
        <v>1619</v>
      </c>
      <c r="AY40" s="1" t="s">
        <v>1016</v>
      </c>
      <c r="AZ40" s="1" t="s">
        <v>1620</v>
      </c>
    </row>
    <row r="41" spans="1:52" ht="12.75">
      <c r="A41" s="1" t="s">
        <v>1621</v>
      </c>
      <c r="B41" s="1" t="s">
        <v>1622</v>
      </c>
      <c r="C41" s="1" t="s">
        <v>1623</v>
      </c>
      <c r="E41" s="1" t="s">
        <v>1624</v>
      </c>
      <c r="F41" s="1" t="s">
        <v>1625</v>
      </c>
      <c r="G41" s="1" t="s">
        <v>1579</v>
      </c>
      <c r="H41" s="1" t="s">
        <v>1580</v>
      </c>
      <c r="I41" s="1" t="s">
        <v>1003</v>
      </c>
      <c r="J41" s="1" t="s">
        <v>1626</v>
      </c>
      <c r="K41" s="1" t="s">
        <v>1627</v>
      </c>
      <c r="L41" s="1" t="s">
        <v>1628</v>
      </c>
      <c r="M41" s="1" t="s">
        <v>1629</v>
      </c>
      <c r="N41" s="1">
        <v>1</v>
      </c>
      <c r="O41" s="1">
        <v>41</v>
      </c>
      <c r="P41" s="1">
        <v>509</v>
      </c>
      <c r="Q41" s="1">
        <v>1</v>
      </c>
      <c r="R41" s="1">
        <v>510</v>
      </c>
      <c r="S41" s="1">
        <v>1</v>
      </c>
      <c r="T41" s="1">
        <v>32</v>
      </c>
      <c r="U41" s="1">
        <v>425</v>
      </c>
      <c r="V41" s="1">
        <v>0</v>
      </c>
      <c r="W41" s="1">
        <v>425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</v>
      </c>
      <c r="AD41" s="1">
        <v>34</v>
      </c>
      <c r="AE41" s="1">
        <v>413</v>
      </c>
      <c r="AF41" s="1">
        <v>1</v>
      </c>
      <c r="AG41" s="1">
        <v>414</v>
      </c>
      <c r="AH41" s="1">
        <v>3</v>
      </c>
      <c r="AI41" s="1">
        <v>107</v>
      </c>
      <c r="AJ41" s="1">
        <v>1347</v>
      </c>
      <c r="AK41" s="1">
        <v>2</v>
      </c>
      <c r="AL41" s="1">
        <v>1349</v>
      </c>
      <c r="AM41" s="1" t="s">
        <v>1008</v>
      </c>
      <c r="AN41" s="1" t="s">
        <v>1630</v>
      </c>
      <c r="AO41" s="1" t="s">
        <v>1631</v>
      </c>
      <c r="AP41" s="1" t="s">
        <v>1237</v>
      </c>
      <c r="AQ41" s="1" t="s">
        <v>1008</v>
      </c>
      <c r="AR41" s="1" t="s">
        <v>1632</v>
      </c>
      <c r="AS41" s="1" t="s">
        <v>1424</v>
      </c>
      <c r="AT41" s="1" t="s">
        <v>1048</v>
      </c>
      <c r="AV41" s="1" t="s">
        <v>1633</v>
      </c>
      <c r="AW41" s="1" t="s">
        <v>1634</v>
      </c>
      <c r="AX41" s="1" t="s">
        <v>1635</v>
      </c>
      <c r="AY41" s="1" t="s">
        <v>1027</v>
      </c>
      <c r="AZ41" s="1" t="s">
        <v>1636</v>
      </c>
    </row>
    <row r="42" spans="1:52" ht="12.75">
      <c r="A42" s="1" t="s">
        <v>1637</v>
      </c>
      <c r="B42" s="1" t="s">
        <v>1638</v>
      </c>
      <c r="C42" s="1" t="s">
        <v>1639</v>
      </c>
      <c r="E42" s="1" t="s">
        <v>1640</v>
      </c>
      <c r="F42" s="1" t="s">
        <v>1641</v>
      </c>
      <c r="G42" s="1" t="s">
        <v>1579</v>
      </c>
      <c r="H42" s="1" t="s">
        <v>1580</v>
      </c>
      <c r="I42" s="1" t="s">
        <v>1003</v>
      </c>
      <c r="J42" s="1" t="s">
        <v>1642</v>
      </c>
      <c r="K42" s="1" t="s">
        <v>1643</v>
      </c>
      <c r="L42" s="1" t="s">
        <v>1644</v>
      </c>
      <c r="M42" s="1" t="s">
        <v>1645</v>
      </c>
      <c r="N42" s="1">
        <v>1</v>
      </c>
      <c r="O42" s="1">
        <v>26</v>
      </c>
      <c r="P42" s="1">
        <v>297</v>
      </c>
      <c r="Q42" s="1">
        <v>1</v>
      </c>
      <c r="R42" s="1">
        <v>298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1</v>
      </c>
      <c r="AD42" s="1">
        <v>25</v>
      </c>
      <c r="AE42" s="1">
        <v>285</v>
      </c>
      <c r="AF42" s="1">
        <v>0</v>
      </c>
      <c r="AG42" s="1">
        <v>285</v>
      </c>
      <c r="AH42" s="1">
        <v>2</v>
      </c>
      <c r="AI42" s="1">
        <v>51</v>
      </c>
      <c r="AJ42" s="1">
        <v>582</v>
      </c>
      <c r="AK42" s="1">
        <v>1</v>
      </c>
      <c r="AL42" s="1">
        <v>583</v>
      </c>
      <c r="AM42" s="1" t="s">
        <v>1016</v>
      </c>
      <c r="AN42" s="1" t="s">
        <v>1646</v>
      </c>
      <c r="AO42" s="1" t="s">
        <v>1647</v>
      </c>
      <c r="AQ42" s="1" t="s">
        <v>1121</v>
      </c>
      <c r="AR42" s="1" t="s">
        <v>1648</v>
      </c>
      <c r="AS42" s="1" t="s">
        <v>1649</v>
      </c>
      <c r="AV42" s="1" t="s">
        <v>1650</v>
      </c>
      <c r="AW42" s="1" t="s">
        <v>1651</v>
      </c>
      <c r="AY42" s="1" t="s">
        <v>1016</v>
      </c>
      <c r="AZ42" s="1" t="s">
        <v>1652</v>
      </c>
    </row>
    <row r="43" spans="1:52" ht="12.75">
      <c r="A43" s="1" t="s">
        <v>1653</v>
      </c>
      <c r="B43" s="1" t="s">
        <v>1654</v>
      </c>
      <c r="C43" s="1" t="s">
        <v>1655</v>
      </c>
      <c r="E43" s="1" t="s">
        <v>1656</v>
      </c>
      <c r="F43" s="1" t="s">
        <v>1657</v>
      </c>
      <c r="G43" s="1" t="s">
        <v>1579</v>
      </c>
      <c r="H43" s="1" t="s">
        <v>1580</v>
      </c>
      <c r="I43" s="1" t="s">
        <v>1003</v>
      </c>
      <c r="J43" s="1" t="s">
        <v>1658</v>
      </c>
      <c r="K43" s="1" t="s">
        <v>1659</v>
      </c>
      <c r="L43" s="1" t="s">
        <v>1660</v>
      </c>
      <c r="M43" s="1" t="s">
        <v>1661</v>
      </c>
      <c r="N43" s="1">
        <v>20</v>
      </c>
      <c r="O43" s="1">
        <v>759</v>
      </c>
      <c r="P43" s="1">
        <v>7527</v>
      </c>
      <c r="Q43" s="1">
        <v>0</v>
      </c>
      <c r="R43" s="1">
        <v>7527</v>
      </c>
      <c r="S43" s="1">
        <v>3</v>
      </c>
      <c r="T43" s="1">
        <v>253</v>
      </c>
      <c r="U43" s="1">
        <v>2582</v>
      </c>
      <c r="V43" s="1">
        <v>0</v>
      </c>
      <c r="W43" s="1">
        <v>2582</v>
      </c>
      <c r="X43" s="1">
        <v>3</v>
      </c>
      <c r="Y43" s="1">
        <v>238</v>
      </c>
      <c r="Z43" s="1">
        <v>2435</v>
      </c>
      <c r="AA43" s="1">
        <v>0</v>
      </c>
      <c r="AB43" s="1">
        <v>2435</v>
      </c>
      <c r="AC43" s="1">
        <v>4</v>
      </c>
      <c r="AD43" s="1">
        <v>304</v>
      </c>
      <c r="AE43" s="1">
        <v>3756</v>
      </c>
      <c r="AF43" s="1">
        <v>0</v>
      </c>
      <c r="AG43" s="1">
        <v>3756</v>
      </c>
      <c r="AH43" s="1">
        <v>30</v>
      </c>
      <c r="AI43" s="1">
        <v>1554</v>
      </c>
      <c r="AJ43" s="1">
        <v>16300</v>
      </c>
      <c r="AK43" s="1">
        <v>0</v>
      </c>
      <c r="AL43" s="1">
        <v>16300</v>
      </c>
      <c r="AM43" s="1" t="s">
        <v>1016</v>
      </c>
      <c r="AN43" s="1" t="s">
        <v>1662</v>
      </c>
      <c r="AO43" s="1" t="s">
        <v>1663</v>
      </c>
      <c r="AP43" s="1" t="s">
        <v>1211</v>
      </c>
      <c r="AQ43" s="1" t="s">
        <v>1016</v>
      </c>
      <c r="AR43" s="1" t="s">
        <v>1664</v>
      </c>
      <c r="AS43" s="1" t="s">
        <v>1665</v>
      </c>
      <c r="AT43" s="1" t="s">
        <v>1048</v>
      </c>
      <c r="AV43" s="1" t="s">
        <v>1617</v>
      </c>
      <c r="AW43" s="1" t="s">
        <v>1588</v>
      </c>
      <c r="AX43" s="1" t="s">
        <v>1268</v>
      </c>
      <c r="AY43" s="1" t="s">
        <v>1027</v>
      </c>
      <c r="AZ43" s="1" t="s">
        <v>1666</v>
      </c>
    </row>
    <row r="44" spans="1:52" ht="12.75">
      <c r="A44" s="1" t="s">
        <v>1667</v>
      </c>
      <c r="B44" s="1" t="s">
        <v>1668</v>
      </c>
      <c r="C44" s="1" t="s">
        <v>1669</v>
      </c>
      <c r="E44" s="1" t="s">
        <v>1670</v>
      </c>
      <c r="F44" s="1" t="s">
        <v>1671</v>
      </c>
      <c r="G44" s="1" t="s">
        <v>1672</v>
      </c>
      <c r="H44" s="1" t="s">
        <v>1059</v>
      </c>
      <c r="I44" s="1" t="s">
        <v>1003</v>
      </c>
      <c r="J44" s="1" t="s">
        <v>1673</v>
      </c>
      <c r="K44" s="1" t="s">
        <v>1674</v>
      </c>
      <c r="L44" s="1" t="s">
        <v>1675</v>
      </c>
      <c r="M44" s="1" t="s">
        <v>1676</v>
      </c>
      <c r="N44" s="1">
        <v>1</v>
      </c>
      <c r="O44" s="1">
        <v>30</v>
      </c>
      <c r="P44" s="1">
        <v>306</v>
      </c>
      <c r="Q44" s="1">
        <v>0</v>
      </c>
      <c r="R44" s="1">
        <v>306</v>
      </c>
      <c r="S44" s="1">
        <v>1</v>
      </c>
      <c r="T44" s="1">
        <v>18</v>
      </c>
      <c r="U44" s="1">
        <v>181</v>
      </c>
      <c r="V44" s="1">
        <v>0</v>
      </c>
      <c r="W44" s="1">
        <v>181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</v>
      </c>
      <c r="AD44" s="1">
        <v>27</v>
      </c>
      <c r="AE44" s="1">
        <v>226</v>
      </c>
      <c r="AF44" s="1">
        <v>0</v>
      </c>
      <c r="AG44" s="1">
        <v>226</v>
      </c>
      <c r="AH44" s="1">
        <v>3</v>
      </c>
      <c r="AI44" s="1">
        <v>75</v>
      </c>
      <c r="AJ44" s="1">
        <v>713</v>
      </c>
      <c r="AK44" s="1">
        <v>0</v>
      </c>
      <c r="AL44" s="1">
        <v>713</v>
      </c>
      <c r="AM44" s="1" t="s">
        <v>1016</v>
      </c>
      <c r="AN44" s="1" t="s">
        <v>1677</v>
      </c>
      <c r="AO44" s="1" t="s">
        <v>1439</v>
      </c>
      <c r="AP44" s="1" t="s">
        <v>1322</v>
      </c>
      <c r="AQ44" s="1" t="s">
        <v>1678</v>
      </c>
      <c r="AR44" s="1" t="s">
        <v>1679</v>
      </c>
      <c r="AS44" s="1" t="s">
        <v>1103</v>
      </c>
      <c r="AT44" s="1" t="s">
        <v>1211</v>
      </c>
      <c r="AV44" s="1" t="s">
        <v>1680</v>
      </c>
      <c r="AW44" s="1" t="s">
        <v>1183</v>
      </c>
      <c r="AY44" s="1" t="s">
        <v>1016</v>
      </c>
      <c r="AZ44" s="1" t="s">
        <v>1681</v>
      </c>
    </row>
    <row r="45" spans="1:52" ht="12.75">
      <c r="A45" s="1" t="s">
        <v>1682</v>
      </c>
      <c r="B45" s="1" t="s">
        <v>1683</v>
      </c>
      <c r="C45" s="1" t="s">
        <v>1684</v>
      </c>
      <c r="E45" s="1" t="s">
        <v>1685</v>
      </c>
      <c r="F45" s="1" t="s">
        <v>1686</v>
      </c>
      <c r="G45" s="1" t="s">
        <v>1672</v>
      </c>
      <c r="H45" s="1" t="s">
        <v>1059</v>
      </c>
      <c r="I45" s="1" t="s">
        <v>1003</v>
      </c>
      <c r="J45" s="1" t="s">
        <v>1687</v>
      </c>
      <c r="K45" s="1" t="s">
        <v>1688</v>
      </c>
      <c r="L45" s="1" t="s">
        <v>1689</v>
      </c>
      <c r="M45" s="1" t="s">
        <v>1690</v>
      </c>
      <c r="N45" s="1">
        <v>1</v>
      </c>
      <c r="O45" s="1">
        <v>32</v>
      </c>
      <c r="P45" s="1">
        <v>364</v>
      </c>
      <c r="Q45" s="1">
        <v>0</v>
      </c>
      <c r="R45" s="1">
        <v>364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1</v>
      </c>
      <c r="AD45" s="1">
        <v>36</v>
      </c>
      <c r="AE45" s="1">
        <v>405</v>
      </c>
      <c r="AF45" s="1">
        <v>0</v>
      </c>
      <c r="AG45" s="1">
        <v>405</v>
      </c>
      <c r="AH45" s="1">
        <v>2</v>
      </c>
      <c r="AI45" s="1">
        <v>68</v>
      </c>
      <c r="AJ45" s="1">
        <v>769</v>
      </c>
      <c r="AK45" s="1">
        <v>0</v>
      </c>
      <c r="AL45" s="1">
        <v>769</v>
      </c>
      <c r="AM45" s="1" t="s">
        <v>1121</v>
      </c>
      <c r="AN45" s="1" t="s">
        <v>1691</v>
      </c>
      <c r="AO45" s="1" t="s">
        <v>1692</v>
      </c>
      <c r="AQ45" s="1" t="s">
        <v>1008</v>
      </c>
      <c r="AR45" s="1" t="s">
        <v>1693</v>
      </c>
      <c r="AS45" s="1" t="s">
        <v>1694</v>
      </c>
      <c r="AV45" s="1" t="s">
        <v>1695</v>
      </c>
      <c r="AW45" s="1" t="s">
        <v>1696</v>
      </c>
      <c r="AY45" s="1" t="s">
        <v>1121</v>
      </c>
      <c r="AZ45" s="1" t="s">
        <v>1697</v>
      </c>
    </row>
    <row r="46" spans="1:52" ht="12.75">
      <c r="A46" s="1" t="s">
        <v>1698</v>
      </c>
      <c r="B46" s="1" t="s">
        <v>1699</v>
      </c>
      <c r="C46" s="1" t="s">
        <v>1700</v>
      </c>
      <c r="E46" s="1" t="s">
        <v>1701</v>
      </c>
      <c r="F46" s="1" t="s">
        <v>1702</v>
      </c>
      <c r="G46" s="1" t="s">
        <v>1672</v>
      </c>
      <c r="H46" s="1" t="s">
        <v>1059</v>
      </c>
      <c r="I46" s="1" t="s">
        <v>1003</v>
      </c>
      <c r="J46" s="1" t="s">
        <v>1703</v>
      </c>
      <c r="K46" s="1" t="s">
        <v>1704</v>
      </c>
      <c r="L46" s="1" t="s">
        <v>1705</v>
      </c>
      <c r="M46" s="1" t="s">
        <v>1706</v>
      </c>
      <c r="N46" s="1">
        <v>1</v>
      </c>
      <c r="O46" s="1">
        <v>24</v>
      </c>
      <c r="P46" s="1">
        <v>185</v>
      </c>
      <c r="Q46" s="1">
        <v>0</v>
      </c>
      <c r="R46" s="1">
        <v>185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1</v>
      </c>
      <c r="AD46" s="1">
        <v>26</v>
      </c>
      <c r="AE46" s="1">
        <v>184</v>
      </c>
      <c r="AF46" s="1">
        <v>0</v>
      </c>
      <c r="AG46" s="1">
        <v>184</v>
      </c>
      <c r="AH46" s="1">
        <v>2</v>
      </c>
      <c r="AI46" s="1">
        <v>50</v>
      </c>
      <c r="AJ46" s="1">
        <v>369</v>
      </c>
      <c r="AK46" s="1">
        <v>0</v>
      </c>
      <c r="AL46" s="1">
        <v>369</v>
      </c>
      <c r="AM46" s="1" t="s">
        <v>1016</v>
      </c>
      <c r="AN46" s="1" t="s">
        <v>1707</v>
      </c>
      <c r="AO46" s="1" t="s">
        <v>1171</v>
      </c>
      <c r="AQ46" s="1" t="s">
        <v>1008</v>
      </c>
      <c r="AR46" s="1" t="s">
        <v>1708</v>
      </c>
      <c r="AS46" s="1" t="s">
        <v>1709</v>
      </c>
      <c r="AT46" s="1" t="s">
        <v>1237</v>
      </c>
      <c r="AV46" s="1" t="s">
        <v>999</v>
      </c>
      <c r="AW46" s="1" t="s">
        <v>1710</v>
      </c>
      <c r="AX46" s="1" t="s">
        <v>1211</v>
      </c>
      <c r="AY46" s="1" t="s">
        <v>1016</v>
      </c>
      <c r="AZ46" s="1" t="s">
        <v>1711</v>
      </c>
    </row>
    <row r="47" spans="1:52" ht="12.75">
      <c r="A47" s="1" t="s">
        <v>1712</v>
      </c>
      <c r="B47" s="1" t="s">
        <v>1713</v>
      </c>
      <c r="C47" s="1" t="s">
        <v>1714</v>
      </c>
      <c r="E47" s="1" t="s">
        <v>1713</v>
      </c>
      <c r="F47" s="1" t="s">
        <v>1715</v>
      </c>
      <c r="G47" s="1" t="s">
        <v>1672</v>
      </c>
      <c r="H47" s="1" t="s">
        <v>1059</v>
      </c>
      <c r="I47" s="1" t="s">
        <v>1003</v>
      </c>
      <c r="J47" s="1" t="s">
        <v>1716</v>
      </c>
      <c r="K47" s="1" t="s">
        <v>1717</v>
      </c>
      <c r="L47" s="1" t="s">
        <v>1718</v>
      </c>
      <c r="M47" s="1" t="s">
        <v>1719</v>
      </c>
      <c r="N47" s="1">
        <v>21</v>
      </c>
      <c r="O47" s="1">
        <v>534</v>
      </c>
      <c r="P47" s="1">
        <v>6251</v>
      </c>
      <c r="Q47" s="1">
        <v>0</v>
      </c>
      <c r="R47" s="1">
        <v>6251</v>
      </c>
      <c r="S47" s="1">
        <v>4</v>
      </c>
      <c r="T47" s="1">
        <v>149</v>
      </c>
      <c r="U47" s="1">
        <v>1842</v>
      </c>
      <c r="V47" s="1">
        <v>0</v>
      </c>
      <c r="W47" s="1">
        <v>1842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3</v>
      </c>
      <c r="AD47" s="1">
        <v>236</v>
      </c>
      <c r="AE47" s="1">
        <v>3548</v>
      </c>
      <c r="AF47" s="1">
        <v>18</v>
      </c>
      <c r="AG47" s="1">
        <v>3566</v>
      </c>
      <c r="AH47" s="1">
        <v>28</v>
      </c>
      <c r="AI47" s="1">
        <v>919</v>
      </c>
      <c r="AJ47" s="1">
        <v>11641</v>
      </c>
      <c r="AK47" s="1">
        <v>18</v>
      </c>
      <c r="AL47" s="1">
        <v>11659</v>
      </c>
      <c r="AM47" s="1" t="s">
        <v>1027</v>
      </c>
      <c r="AN47" s="1" t="s">
        <v>1720</v>
      </c>
      <c r="AO47" s="1" t="s">
        <v>1721</v>
      </c>
      <c r="AQ47" s="1" t="s">
        <v>1121</v>
      </c>
      <c r="AR47" s="1" t="s">
        <v>1722</v>
      </c>
      <c r="AS47" s="1" t="s">
        <v>1723</v>
      </c>
      <c r="AT47" s="1" t="s">
        <v>1059</v>
      </c>
      <c r="AV47" s="1" t="s">
        <v>1724</v>
      </c>
      <c r="AW47" s="1" t="s">
        <v>1345</v>
      </c>
      <c r="AX47" s="1" t="s">
        <v>1048</v>
      </c>
      <c r="AY47" s="1" t="s">
        <v>1027</v>
      </c>
      <c r="AZ47" s="1" t="s">
        <v>1725</v>
      </c>
    </row>
    <row r="48" spans="1:52" ht="12.75">
      <c r="A48" s="1" t="s">
        <v>1726</v>
      </c>
      <c r="B48" s="1" t="s">
        <v>1727</v>
      </c>
      <c r="C48" s="1" t="s">
        <v>1728</v>
      </c>
      <c r="D48" s="1" t="s">
        <v>1729</v>
      </c>
      <c r="E48" s="1" t="s">
        <v>1730</v>
      </c>
      <c r="F48" s="1" t="s">
        <v>1731</v>
      </c>
      <c r="G48" s="1" t="s">
        <v>1386</v>
      </c>
      <c r="H48" s="1" t="s">
        <v>1012</v>
      </c>
      <c r="I48" s="1" t="s">
        <v>1003</v>
      </c>
      <c r="J48" s="1" t="s">
        <v>1732</v>
      </c>
      <c r="K48" s="1" t="s">
        <v>1733</v>
      </c>
      <c r="L48" s="1" t="s">
        <v>1734</v>
      </c>
      <c r="M48" s="1" t="s">
        <v>1735</v>
      </c>
      <c r="N48" s="1">
        <v>2</v>
      </c>
      <c r="O48" s="1">
        <v>40</v>
      </c>
      <c r="P48" s="1">
        <v>377</v>
      </c>
      <c r="Q48" s="1">
        <v>0</v>
      </c>
      <c r="R48" s="1">
        <v>377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</v>
      </c>
      <c r="AD48" s="1">
        <v>27</v>
      </c>
      <c r="AE48" s="1">
        <v>319</v>
      </c>
      <c r="AF48" s="1">
        <v>0</v>
      </c>
      <c r="AG48" s="1">
        <v>319</v>
      </c>
      <c r="AH48" s="1">
        <v>3</v>
      </c>
      <c r="AI48" s="1">
        <v>67</v>
      </c>
      <c r="AJ48" s="1">
        <v>696</v>
      </c>
      <c r="AK48" s="1">
        <v>0</v>
      </c>
      <c r="AL48" s="1">
        <v>696</v>
      </c>
      <c r="AM48" s="1" t="s">
        <v>1016</v>
      </c>
      <c r="AN48" s="1" t="s">
        <v>1736</v>
      </c>
      <c r="AO48" s="1" t="s">
        <v>1737</v>
      </c>
      <c r="AP48" s="1" t="s">
        <v>1048</v>
      </c>
      <c r="AQ48" s="1" t="s">
        <v>1016</v>
      </c>
      <c r="AR48" s="1" t="s">
        <v>1738</v>
      </c>
      <c r="AS48" s="1" t="s">
        <v>1265</v>
      </c>
      <c r="AV48" s="1" t="s">
        <v>1739</v>
      </c>
      <c r="AW48" s="1" t="s">
        <v>1187</v>
      </c>
      <c r="AX48" s="1" t="s">
        <v>1084</v>
      </c>
      <c r="AY48" s="1" t="s">
        <v>1016</v>
      </c>
      <c r="AZ48" s="1" t="s">
        <v>1740</v>
      </c>
    </row>
    <row r="49" spans="1:52" ht="12.75">
      <c r="A49" s="1" t="s">
        <v>1741</v>
      </c>
      <c r="B49" s="1" t="s">
        <v>1742</v>
      </c>
      <c r="C49" s="1" t="s">
        <v>1743</v>
      </c>
      <c r="E49" s="1" t="s">
        <v>1744</v>
      </c>
      <c r="F49" s="1" t="s">
        <v>1745</v>
      </c>
      <c r="G49" s="1" t="s">
        <v>1386</v>
      </c>
      <c r="H49" s="1" t="s">
        <v>1012</v>
      </c>
      <c r="I49" s="1" t="s">
        <v>1003</v>
      </c>
      <c r="J49" s="1" t="s">
        <v>1746</v>
      </c>
      <c r="K49" s="1" t="s">
        <v>1747</v>
      </c>
      <c r="L49" s="1" t="s">
        <v>1748</v>
      </c>
      <c r="M49" s="1" t="s">
        <v>1749</v>
      </c>
      <c r="N49" s="1">
        <v>7</v>
      </c>
      <c r="O49" s="1">
        <v>206</v>
      </c>
      <c r="P49" s="1">
        <v>2699</v>
      </c>
      <c r="Q49" s="1">
        <v>0</v>
      </c>
      <c r="R49" s="1">
        <v>2699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56</v>
      </c>
      <c r="Z49" s="1">
        <v>749</v>
      </c>
      <c r="AA49" s="1">
        <v>0</v>
      </c>
      <c r="AB49" s="1">
        <v>749</v>
      </c>
      <c r="AC49" s="1">
        <v>1</v>
      </c>
      <c r="AD49" s="1">
        <v>84</v>
      </c>
      <c r="AE49" s="1">
        <v>1357</v>
      </c>
      <c r="AF49" s="1">
        <v>0</v>
      </c>
      <c r="AG49" s="1">
        <v>1357</v>
      </c>
      <c r="AH49" s="1">
        <v>9</v>
      </c>
      <c r="AI49" s="1">
        <v>346</v>
      </c>
      <c r="AJ49" s="1">
        <v>4805</v>
      </c>
      <c r="AK49" s="1">
        <v>0</v>
      </c>
      <c r="AL49" s="1">
        <v>4805</v>
      </c>
      <c r="AM49" s="1" t="s">
        <v>1016</v>
      </c>
      <c r="AN49" s="1" t="s">
        <v>1750</v>
      </c>
      <c r="AO49" s="1" t="s">
        <v>1265</v>
      </c>
      <c r="AQ49" s="1" t="s">
        <v>1008</v>
      </c>
      <c r="AR49" s="1" t="s">
        <v>1150</v>
      </c>
      <c r="AS49" s="1" t="s">
        <v>1751</v>
      </c>
      <c r="AT49" s="1" t="s">
        <v>1048</v>
      </c>
      <c r="AV49" s="1" t="s">
        <v>1752</v>
      </c>
      <c r="AW49" s="1" t="s">
        <v>1753</v>
      </c>
      <c r="AX49" s="1" t="s">
        <v>1071</v>
      </c>
      <c r="AY49" s="1" t="s">
        <v>1016</v>
      </c>
      <c r="AZ49" s="1" t="s">
        <v>1754</v>
      </c>
    </row>
    <row r="50" spans="1:52" ht="12.75">
      <c r="A50" s="1" t="s">
        <v>1755</v>
      </c>
      <c r="B50" s="1" t="s">
        <v>1756</v>
      </c>
      <c r="C50" s="1" t="s">
        <v>1757</v>
      </c>
      <c r="D50" s="1" t="s">
        <v>1758</v>
      </c>
      <c r="E50" s="1" t="s">
        <v>1759</v>
      </c>
      <c r="F50" s="1" t="s">
        <v>1760</v>
      </c>
      <c r="G50" s="1" t="s">
        <v>1386</v>
      </c>
      <c r="H50" s="1" t="s">
        <v>1012</v>
      </c>
      <c r="I50" s="1" t="s">
        <v>1003</v>
      </c>
      <c r="J50" s="1" t="s">
        <v>1761</v>
      </c>
      <c r="K50" s="1" t="s">
        <v>1762</v>
      </c>
      <c r="L50" s="1" t="s">
        <v>1763</v>
      </c>
      <c r="M50" s="1" t="s">
        <v>1764</v>
      </c>
      <c r="N50" s="1">
        <v>2</v>
      </c>
      <c r="O50" s="1">
        <v>65</v>
      </c>
      <c r="P50" s="1">
        <v>708</v>
      </c>
      <c r="Q50" s="1">
        <v>0</v>
      </c>
      <c r="R50" s="1">
        <v>708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1</v>
      </c>
      <c r="AD50" s="1">
        <v>32</v>
      </c>
      <c r="AE50" s="1">
        <v>307</v>
      </c>
      <c r="AF50" s="1">
        <v>0</v>
      </c>
      <c r="AG50" s="1">
        <v>307</v>
      </c>
      <c r="AH50" s="1">
        <v>3</v>
      </c>
      <c r="AI50" s="1">
        <v>97</v>
      </c>
      <c r="AJ50" s="1">
        <v>1015</v>
      </c>
      <c r="AK50" s="1">
        <v>0</v>
      </c>
      <c r="AL50" s="1">
        <v>1015</v>
      </c>
      <c r="AM50" s="1" t="s">
        <v>1016</v>
      </c>
      <c r="AN50" s="1" t="s">
        <v>1765</v>
      </c>
      <c r="AO50" s="1" t="s">
        <v>1364</v>
      </c>
      <c r="AQ50" s="1" t="s">
        <v>1008</v>
      </c>
      <c r="AR50" s="1" t="s">
        <v>1766</v>
      </c>
      <c r="AS50" s="1" t="s">
        <v>1767</v>
      </c>
      <c r="AV50" s="1" t="s">
        <v>1768</v>
      </c>
      <c r="AW50" s="1" t="s">
        <v>1769</v>
      </c>
      <c r="AY50" s="1" t="s">
        <v>1027</v>
      </c>
      <c r="AZ50" s="1" t="s">
        <v>1770</v>
      </c>
    </row>
    <row r="51" spans="1:52" ht="12.75">
      <c r="A51" s="1" t="s">
        <v>1771</v>
      </c>
      <c r="B51" s="1" t="s">
        <v>1772</v>
      </c>
      <c r="C51" s="1" t="s">
        <v>1773</v>
      </c>
      <c r="E51" s="1" t="s">
        <v>1774</v>
      </c>
      <c r="F51" s="1" t="s">
        <v>1775</v>
      </c>
      <c r="G51" s="1" t="s">
        <v>1102</v>
      </c>
      <c r="H51" s="1" t="s">
        <v>1059</v>
      </c>
      <c r="I51" s="1" t="s">
        <v>1003</v>
      </c>
      <c r="J51" s="1" t="s">
        <v>1776</v>
      </c>
      <c r="K51" s="1" t="s">
        <v>1777</v>
      </c>
      <c r="L51" s="1" t="s">
        <v>1778</v>
      </c>
      <c r="M51" s="1" t="s">
        <v>1779</v>
      </c>
      <c r="N51" s="1">
        <v>1</v>
      </c>
      <c r="O51" s="1">
        <v>16</v>
      </c>
      <c r="P51" s="1">
        <v>64</v>
      </c>
      <c r="Q51" s="1">
        <v>0</v>
      </c>
      <c r="R51" s="1">
        <v>64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</v>
      </c>
      <c r="AD51" s="1">
        <v>15</v>
      </c>
      <c r="AE51" s="1">
        <v>44</v>
      </c>
      <c r="AF51" s="1">
        <v>0</v>
      </c>
      <c r="AG51" s="1">
        <v>44</v>
      </c>
      <c r="AH51" s="1">
        <v>2</v>
      </c>
      <c r="AI51" s="1">
        <v>31</v>
      </c>
      <c r="AJ51" s="1">
        <v>108</v>
      </c>
      <c r="AK51" s="1">
        <v>0</v>
      </c>
      <c r="AL51" s="1">
        <v>108</v>
      </c>
      <c r="AM51" s="1" t="s">
        <v>1016</v>
      </c>
      <c r="AN51" s="1" t="s">
        <v>1780</v>
      </c>
      <c r="AO51" s="1" t="s">
        <v>1781</v>
      </c>
      <c r="AQ51" s="1" t="s">
        <v>1008</v>
      </c>
      <c r="AR51" s="1" t="s">
        <v>1438</v>
      </c>
      <c r="AS51" s="1" t="s">
        <v>1782</v>
      </c>
      <c r="AV51" s="1" t="s">
        <v>1783</v>
      </c>
      <c r="AW51" s="1" t="s">
        <v>1784</v>
      </c>
      <c r="AX51" s="1" t="s">
        <v>1211</v>
      </c>
      <c r="AY51" s="1" t="s">
        <v>1016</v>
      </c>
      <c r="AZ51" s="1" t="s">
        <v>1785</v>
      </c>
    </row>
    <row r="52" spans="1:51" ht="12.75">
      <c r="A52" s="1" t="s">
        <v>1786</v>
      </c>
      <c r="B52" s="1" t="s">
        <v>1787</v>
      </c>
      <c r="C52" s="1" t="s">
        <v>1788</v>
      </c>
      <c r="D52" s="1" t="s">
        <v>1789</v>
      </c>
      <c r="E52" s="1" t="s">
        <v>1790</v>
      </c>
      <c r="F52" s="1" t="s">
        <v>1791</v>
      </c>
      <c r="G52" s="1" t="s">
        <v>1102</v>
      </c>
      <c r="H52" s="1" t="s">
        <v>1059</v>
      </c>
      <c r="I52" s="1" t="s">
        <v>1003</v>
      </c>
      <c r="J52" s="1" t="s">
        <v>1792</v>
      </c>
      <c r="K52" s="1" t="s">
        <v>1793</v>
      </c>
      <c r="L52" s="1" t="s">
        <v>1794</v>
      </c>
      <c r="M52" s="1" t="s">
        <v>1795</v>
      </c>
      <c r="N52" s="1">
        <v>1</v>
      </c>
      <c r="O52" s="1">
        <v>27</v>
      </c>
      <c r="P52" s="1">
        <v>238</v>
      </c>
      <c r="Q52" s="1">
        <v>0</v>
      </c>
      <c r="R52" s="1">
        <v>238</v>
      </c>
      <c r="S52" s="1">
        <v>1</v>
      </c>
      <c r="T52" s="1">
        <v>29</v>
      </c>
      <c r="U52" s="1">
        <v>216</v>
      </c>
      <c r="V52" s="1">
        <v>1</v>
      </c>
      <c r="W52" s="1">
        <v>217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1</v>
      </c>
      <c r="AD52" s="1">
        <v>31</v>
      </c>
      <c r="AE52" s="1">
        <v>218</v>
      </c>
      <c r="AF52" s="1">
        <v>38</v>
      </c>
      <c r="AG52" s="1">
        <v>256</v>
      </c>
      <c r="AH52" s="1">
        <v>3</v>
      </c>
      <c r="AI52" s="1">
        <v>87</v>
      </c>
      <c r="AJ52" s="1">
        <v>672</v>
      </c>
      <c r="AK52" s="1">
        <v>39</v>
      </c>
      <c r="AL52" s="1">
        <v>711</v>
      </c>
      <c r="AM52" s="1" t="s">
        <v>1016</v>
      </c>
      <c r="AN52" s="1" t="s">
        <v>1796</v>
      </c>
      <c r="AO52" s="1" t="s">
        <v>1797</v>
      </c>
      <c r="AQ52" s="1" t="s">
        <v>1008</v>
      </c>
      <c r="AR52" s="1" t="s">
        <v>1798</v>
      </c>
      <c r="AS52" s="1" t="s">
        <v>1799</v>
      </c>
      <c r="AT52" s="1" t="s">
        <v>1084</v>
      </c>
      <c r="AV52" s="1" t="s">
        <v>1800</v>
      </c>
      <c r="AW52" s="1" t="s">
        <v>1393</v>
      </c>
      <c r="AY52" s="1" t="s">
        <v>1016</v>
      </c>
    </row>
    <row r="53" spans="1:52" ht="12.75">
      <c r="A53" s="1" t="s">
        <v>1801</v>
      </c>
      <c r="B53" s="1" t="s">
        <v>1802</v>
      </c>
      <c r="C53" s="1" t="s">
        <v>1803</v>
      </c>
      <c r="E53" s="1" t="s">
        <v>1790</v>
      </c>
      <c r="F53" s="1" t="s">
        <v>1804</v>
      </c>
      <c r="G53" s="1" t="s">
        <v>1102</v>
      </c>
      <c r="H53" s="1" t="s">
        <v>1059</v>
      </c>
      <c r="I53" s="1" t="s">
        <v>1003</v>
      </c>
      <c r="J53" s="1" t="s">
        <v>1805</v>
      </c>
      <c r="K53" s="1" t="s">
        <v>1806</v>
      </c>
      <c r="L53" s="1" t="s">
        <v>1807</v>
      </c>
      <c r="M53" s="1" t="s">
        <v>1808</v>
      </c>
      <c r="N53" s="1">
        <v>1</v>
      </c>
      <c r="O53" s="1">
        <v>11</v>
      </c>
      <c r="P53" s="1">
        <v>44</v>
      </c>
      <c r="Q53" s="1">
        <v>0</v>
      </c>
      <c r="R53" s="1">
        <v>44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</v>
      </c>
      <c r="AI53" s="1">
        <v>11</v>
      </c>
      <c r="AJ53" s="1">
        <v>44</v>
      </c>
      <c r="AK53" s="1">
        <v>0</v>
      </c>
      <c r="AL53" s="1">
        <v>44</v>
      </c>
      <c r="AM53" s="1" t="s">
        <v>1016</v>
      </c>
      <c r="AN53" s="1" t="s">
        <v>1809</v>
      </c>
      <c r="AO53" s="1" t="s">
        <v>1090</v>
      </c>
      <c r="AQ53" s="1" t="s">
        <v>1008</v>
      </c>
      <c r="AR53" s="1" t="s">
        <v>1810</v>
      </c>
      <c r="AS53" s="1" t="s">
        <v>1811</v>
      </c>
      <c r="AT53" s="1" t="s">
        <v>1048</v>
      </c>
      <c r="AU53" s="1" t="s">
        <v>1088</v>
      </c>
      <c r="AV53" s="1" t="s">
        <v>1812</v>
      </c>
      <c r="AW53" s="1" t="s">
        <v>1467</v>
      </c>
      <c r="AX53" s="1" t="s">
        <v>1268</v>
      </c>
      <c r="AY53" s="1" t="s">
        <v>1008</v>
      </c>
      <c r="AZ53" s="1" t="s">
        <v>1813</v>
      </c>
    </row>
    <row r="54" spans="1:52" ht="12.75">
      <c r="A54" s="1" t="s">
        <v>1814</v>
      </c>
      <c r="B54" s="1" t="s">
        <v>1815</v>
      </c>
      <c r="C54" s="1" t="s">
        <v>1816</v>
      </c>
      <c r="D54" s="1" t="s">
        <v>1817</v>
      </c>
      <c r="E54" s="1" t="s">
        <v>1818</v>
      </c>
      <c r="F54" s="1" t="s">
        <v>1819</v>
      </c>
      <c r="G54" s="1" t="s">
        <v>1102</v>
      </c>
      <c r="H54" s="1" t="s">
        <v>1059</v>
      </c>
      <c r="I54" s="1" t="s">
        <v>1003</v>
      </c>
      <c r="J54" s="1" t="s">
        <v>1820</v>
      </c>
      <c r="K54" s="1" t="s">
        <v>1821</v>
      </c>
      <c r="L54" s="1" t="s">
        <v>1822</v>
      </c>
      <c r="M54" s="1" t="s">
        <v>1823</v>
      </c>
      <c r="N54" s="1">
        <v>1</v>
      </c>
      <c r="O54" s="1">
        <v>12</v>
      </c>
      <c r="P54" s="1">
        <v>59</v>
      </c>
      <c r="Q54" s="1">
        <v>0</v>
      </c>
      <c r="R54" s="1">
        <v>59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1</v>
      </c>
      <c r="AI54" s="1">
        <v>12</v>
      </c>
      <c r="AJ54" s="1">
        <v>59</v>
      </c>
      <c r="AK54" s="1">
        <v>0</v>
      </c>
      <c r="AL54" s="1">
        <v>59</v>
      </c>
      <c r="AM54" s="1" t="s">
        <v>1016</v>
      </c>
      <c r="AN54" s="1" t="s">
        <v>1824</v>
      </c>
      <c r="AO54" s="1" t="s">
        <v>1825</v>
      </c>
      <c r="AQ54" s="1" t="s">
        <v>1008</v>
      </c>
      <c r="AR54" s="1" t="s">
        <v>1826</v>
      </c>
      <c r="AS54" s="1" t="s">
        <v>1827</v>
      </c>
      <c r="AT54" s="1" t="s">
        <v>1237</v>
      </c>
      <c r="AU54" s="1" t="s">
        <v>1088</v>
      </c>
      <c r="AV54" s="1" t="s">
        <v>1828</v>
      </c>
      <c r="AW54" s="1" t="s">
        <v>1829</v>
      </c>
      <c r="AY54" s="1" t="s">
        <v>1121</v>
      </c>
      <c r="AZ54" s="1" t="s">
        <v>1830</v>
      </c>
    </row>
    <row r="55" spans="1:52" ht="12.75">
      <c r="A55" s="1" t="s">
        <v>1831</v>
      </c>
      <c r="B55" s="1" t="s">
        <v>1832</v>
      </c>
      <c r="C55" s="1" t="s">
        <v>1833</v>
      </c>
      <c r="E55" s="1" t="s">
        <v>1834</v>
      </c>
      <c r="F55" s="1" t="s">
        <v>1835</v>
      </c>
      <c r="G55" s="1" t="s">
        <v>1102</v>
      </c>
      <c r="H55" s="1" t="s">
        <v>1059</v>
      </c>
      <c r="I55" s="1" t="s">
        <v>1003</v>
      </c>
      <c r="J55" s="1" t="s">
        <v>1836</v>
      </c>
      <c r="K55" s="1" t="s">
        <v>1837</v>
      </c>
      <c r="L55" s="1" t="s">
        <v>1838</v>
      </c>
      <c r="M55" s="1" t="s">
        <v>1839</v>
      </c>
      <c r="N55" s="1">
        <v>1</v>
      </c>
      <c r="O55" s="1">
        <v>21</v>
      </c>
      <c r="P55" s="1">
        <v>134</v>
      </c>
      <c r="Q55" s="1">
        <v>0</v>
      </c>
      <c r="R55" s="1">
        <v>134</v>
      </c>
      <c r="S55" s="1">
        <v>1</v>
      </c>
      <c r="T55" s="1">
        <v>19</v>
      </c>
      <c r="U55" s="1">
        <v>128</v>
      </c>
      <c r="V55" s="1">
        <v>0</v>
      </c>
      <c r="W55" s="1">
        <v>128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1</v>
      </c>
      <c r="AD55" s="1">
        <v>20</v>
      </c>
      <c r="AE55" s="1">
        <v>123</v>
      </c>
      <c r="AF55" s="1">
        <v>10</v>
      </c>
      <c r="AG55" s="1">
        <v>133</v>
      </c>
      <c r="AH55" s="1">
        <v>3</v>
      </c>
      <c r="AI55" s="1">
        <v>60</v>
      </c>
      <c r="AJ55" s="1">
        <v>385</v>
      </c>
      <c r="AK55" s="1">
        <v>10</v>
      </c>
      <c r="AL55" s="1">
        <v>395</v>
      </c>
      <c r="AM55" s="1" t="s">
        <v>1121</v>
      </c>
      <c r="AN55" s="1" t="s">
        <v>1840</v>
      </c>
      <c r="AO55" s="1" t="s">
        <v>1841</v>
      </c>
      <c r="AP55" s="1" t="s">
        <v>1059</v>
      </c>
      <c r="AQ55" s="1" t="s">
        <v>1008</v>
      </c>
      <c r="AR55" s="1" t="s">
        <v>1842</v>
      </c>
      <c r="AS55" s="1" t="s">
        <v>1843</v>
      </c>
      <c r="AT55" s="1" t="s">
        <v>1059</v>
      </c>
      <c r="AV55" s="1" t="s">
        <v>1844</v>
      </c>
      <c r="AW55" s="1" t="s">
        <v>1103</v>
      </c>
      <c r="AX55" s="1" t="s">
        <v>1635</v>
      </c>
      <c r="AY55" s="1" t="s">
        <v>1016</v>
      </c>
      <c r="AZ55" s="1" t="s">
        <v>1845</v>
      </c>
    </row>
    <row r="56" spans="1:52" ht="12.75">
      <c r="A56" s="1" t="s">
        <v>1846</v>
      </c>
      <c r="B56" s="1" t="s">
        <v>1847</v>
      </c>
      <c r="C56" s="1" t="s">
        <v>1848</v>
      </c>
      <c r="E56" s="1" t="s">
        <v>1834</v>
      </c>
      <c r="F56" s="1" t="s">
        <v>1849</v>
      </c>
      <c r="G56" s="1" t="s">
        <v>1102</v>
      </c>
      <c r="H56" s="1" t="s">
        <v>1059</v>
      </c>
      <c r="I56" s="1" t="s">
        <v>1003</v>
      </c>
      <c r="J56" s="1" t="s">
        <v>1850</v>
      </c>
      <c r="K56" s="1" t="s">
        <v>1851</v>
      </c>
      <c r="L56" s="1" t="s">
        <v>1852</v>
      </c>
      <c r="M56" s="1" t="s">
        <v>1853</v>
      </c>
      <c r="N56" s="1">
        <v>1</v>
      </c>
      <c r="O56" s="1">
        <v>10</v>
      </c>
      <c r="P56" s="1">
        <v>22</v>
      </c>
      <c r="Q56" s="1">
        <v>0</v>
      </c>
      <c r="R56" s="1">
        <v>22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10</v>
      </c>
      <c r="AJ56" s="1">
        <v>22</v>
      </c>
      <c r="AK56" s="1">
        <v>0</v>
      </c>
      <c r="AL56" s="1">
        <v>22</v>
      </c>
      <c r="AM56" s="1" t="s">
        <v>1016</v>
      </c>
      <c r="AN56" s="1" t="s">
        <v>1854</v>
      </c>
      <c r="AO56" s="1" t="s">
        <v>1393</v>
      </c>
      <c r="AP56" s="1" t="s">
        <v>1012</v>
      </c>
      <c r="AQ56" s="1" t="s">
        <v>1855</v>
      </c>
      <c r="AR56" s="1" t="s">
        <v>1856</v>
      </c>
      <c r="AS56" s="1" t="s">
        <v>1857</v>
      </c>
      <c r="AT56" s="1" t="s">
        <v>1071</v>
      </c>
      <c r="AU56" s="1" t="s">
        <v>1088</v>
      </c>
      <c r="AV56" s="1" t="s">
        <v>1858</v>
      </c>
      <c r="AW56" s="1" t="s">
        <v>1859</v>
      </c>
      <c r="AX56" s="1" t="s">
        <v>1068</v>
      </c>
      <c r="AY56" s="1" t="s">
        <v>1008</v>
      </c>
      <c r="AZ56" s="1" t="s">
        <v>1860</v>
      </c>
    </row>
    <row r="57" spans="1:52" ht="12.75">
      <c r="A57" s="1" t="s">
        <v>1861</v>
      </c>
      <c r="B57" s="1" t="s">
        <v>1862</v>
      </c>
      <c r="C57" s="1" t="s">
        <v>1863</v>
      </c>
      <c r="E57" s="1" t="s">
        <v>1864</v>
      </c>
      <c r="F57" s="1" t="s">
        <v>1865</v>
      </c>
      <c r="G57" s="1" t="s">
        <v>1102</v>
      </c>
      <c r="H57" s="1" t="s">
        <v>1059</v>
      </c>
      <c r="I57" s="1" t="s">
        <v>1003</v>
      </c>
      <c r="J57" s="1" t="s">
        <v>1866</v>
      </c>
      <c r="K57" s="1" t="s">
        <v>1867</v>
      </c>
      <c r="L57" s="1" t="s">
        <v>1868</v>
      </c>
      <c r="M57" s="1" t="s">
        <v>1869</v>
      </c>
      <c r="N57" s="1">
        <v>1</v>
      </c>
      <c r="O57" s="1">
        <v>23</v>
      </c>
      <c r="P57" s="1">
        <v>182</v>
      </c>
      <c r="Q57" s="1">
        <v>0</v>
      </c>
      <c r="R57" s="1">
        <v>182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1</v>
      </c>
      <c r="AD57" s="1">
        <v>20</v>
      </c>
      <c r="AE57" s="1">
        <v>167</v>
      </c>
      <c r="AF57" s="1">
        <v>16</v>
      </c>
      <c r="AG57" s="1">
        <v>183</v>
      </c>
      <c r="AH57" s="1">
        <v>2</v>
      </c>
      <c r="AI57" s="1">
        <v>43</v>
      </c>
      <c r="AJ57" s="1">
        <v>349</v>
      </c>
      <c r="AK57" s="1">
        <v>16</v>
      </c>
      <c r="AL57" s="1">
        <v>365</v>
      </c>
      <c r="AM57" s="1" t="s">
        <v>1016</v>
      </c>
      <c r="AN57" s="1" t="s">
        <v>1798</v>
      </c>
      <c r="AO57" s="1" t="s">
        <v>1107</v>
      </c>
      <c r="AQ57" s="1" t="s">
        <v>1008</v>
      </c>
      <c r="AR57" s="1" t="s">
        <v>1870</v>
      </c>
      <c r="AS57" s="1" t="s">
        <v>1871</v>
      </c>
      <c r="AT57" s="1" t="s">
        <v>1268</v>
      </c>
      <c r="AV57" s="1" t="s">
        <v>1872</v>
      </c>
      <c r="AW57" s="1" t="s">
        <v>1873</v>
      </c>
      <c r="AX57" s="1" t="s">
        <v>1059</v>
      </c>
      <c r="AY57" s="1" t="s">
        <v>1008</v>
      </c>
      <c r="AZ57" s="1" t="s">
        <v>1874</v>
      </c>
    </row>
    <row r="58" spans="1:52" ht="12.75">
      <c r="A58" s="1" t="s">
        <v>1875</v>
      </c>
      <c r="B58" s="1" t="s">
        <v>1876</v>
      </c>
      <c r="C58" s="1" t="s">
        <v>1877</v>
      </c>
      <c r="E58" s="1" t="s">
        <v>1878</v>
      </c>
      <c r="F58" s="1" t="s">
        <v>1879</v>
      </c>
      <c r="G58" s="1" t="s">
        <v>1102</v>
      </c>
      <c r="H58" s="1" t="s">
        <v>1059</v>
      </c>
      <c r="I58" s="1" t="s">
        <v>1003</v>
      </c>
      <c r="J58" s="1" t="s">
        <v>1880</v>
      </c>
      <c r="K58" s="1" t="s">
        <v>1881</v>
      </c>
      <c r="L58" s="1" t="s">
        <v>1882</v>
      </c>
      <c r="M58" s="1" t="s">
        <v>1883</v>
      </c>
      <c r="N58" s="1">
        <v>1</v>
      </c>
      <c r="O58" s="1">
        <v>10</v>
      </c>
      <c r="P58" s="1">
        <v>45</v>
      </c>
      <c r="Q58" s="1">
        <v>7</v>
      </c>
      <c r="R58" s="1">
        <v>52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</v>
      </c>
      <c r="AI58" s="1">
        <v>10</v>
      </c>
      <c r="AJ58" s="1">
        <v>45</v>
      </c>
      <c r="AK58" s="1">
        <v>7</v>
      </c>
      <c r="AL58" s="1">
        <v>52</v>
      </c>
      <c r="AM58" s="1" t="s">
        <v>1008</v>
      </c>
      <c r="AN58" s="1" t="s">
        <v>1530</v>
      </c>
      <c r="AO58" s="1" t="s">
        <v>1884</v>
      </c>
      <c r="AP58" s="1" t="s">
        <v>1068</v>
      </c>
      <c r="AQ58" s="1" t="s">
        <v>1008</v>
      </c>
      <c r="AR58" s="1" t="s">
        <v>1885</v>
      </c>
      <c r="AS58" s="1" t="s">
        <v>1886</v>
      </c>
      <c r="AT58" s="1" t="s">
        <v>1268</v>
      </c>
      <c r="AU58" s="1" t="s">
        <v>1088</v>
      </c>
      <c r="AV58" s="1" t="s">
        <v>1887</v>
      </c>
      <c r="AW58" s="1" t="s">
        <v>1888</v>
      </c>
      <c r="AX58" s="1" t="s">
        <v>1237</v>
      </c>
      <c r="AY58" s="1" t="s">
        <v>1008</v>
      </c>
      <c r="AZ58" s="1" t="s">
        <v>1889</v>
      </c>
    </row>
    <row r="59" spans="1:52" ht="12.75">
      <c r="A59" s="1" t="s">
        <v>1890</v>
      </c>
      <c r="B59" s="1" t="s">
        <v>1891</v>
      </c>
      <c r="C59" s="1" t="s">
        <v>1892</v>
      </c>
      <c r="D59" s="1" t="s">
        <v>1893</v>
      </c>
      <c r="E59" s="1" t="s">
        <v>1894</v>
      </c>
      <c r="F59" s="1" t="s">
        <v>1895</v>
      </c>
      <c r="G59" s="1" t="s">
        <v>1896</v>
      </c>
      <c r="H59" s="1" t="s">
        <v>1002</v>
      </c>
      <c r="I59" s="1" t="s">
        <v>1003</v>
      </c>
      <c r="J59" s="1" t="s">
        <v>1897</v>
      </c>
      <c r="K59" s="1" t="s">
        <v>1898</v>
      </c>
      <c r="L59" s="1" t="s">
        <v>1899</v>
      </c>
      <c r="M59" s="1" t="s">
        <v>1900</v>
      </c>
      <c r="N59" s="1">
        <v>3</v>
      </c>
      <c r="O59" s="1">
        <v>90</v>
      </c>
      <c r="P59" s="1">
        <v>877</v>
      </c>
      <c r="Q59" s="1">
        <v>0</v>
      </c>
      <c r="R59" s="1">
        <v>877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1</v>
      </c>
      <c r="AD59" s="1">
        <v>44</v>
      </c>
      <c r="AE59" s="1">
        <v>444</v>
      </c>
      <c r="AF59" s="1">
        <v>1</v>
      </c>
      <c r="AG59" s="1">
        <v>445</v>
      </c>
      <c r="AH59" s="1">
        <v>4</v>
      </c>
      <c r="AI59" s="1">
        <v>134</v>
      </c>
      <c r="AJ59" s="1">
        <v>1321</v>
      </c>
      <c r="AK59" s="1">
        <v>1</v>
      </c>
      <c r="AL59" s="1">
        <v>1322</v>
      </c>
      <c r="AM59" s="1" t="s">
        <v>1008</v>
      </c>
      <c r="AN59" s="1" t="s">
        <v>1901</v>
      </c>
      <c r="AO59" s="1" t="s">
        <v>1902</v>
      </c>
      <c r="AQ59" s="1" t="s">
        <v>1008</v>
      </c>
      <c r="AR59" s="1" t="s">
        <v>1903</v>
      </c>
      <c r="AS59" s="1" t="s">
        <v>1904</v>
      </c>
      <c r="AV59" s="1" t="s">
        <v>1905</v>
      </c>
      <c r="AW59" s="1" t="s">
        <v>1906</v>
      </c>
      <c r="AY59" s="1" t="s">
        <v>1016</v>
      </c>
      <c r="AZ59" s="1" t="s">
        <v>1907</v>
      </c>
    </row>
    <row r="60" spans="1:52" ht="12.75">
      <c r="A60" s="1" t="s">
        <v>1908</v>
      </c>
      <c r="B60" s="1" t="s">
        <v>1909</v>
      </c>
      <c r="C60" s="1" t="s">
        <v>1910</v>
      </c>
      <c r="D60" s="1" t="s">
        <v>1911</v>
      </c>
      <c r="E60" s="1" t="s">
        <v>1912</v>
      </c>
      <c r="F60" s="1" t="s">
        <v>1913</v>
      </c>
      <c r="G60" s="1" t="s">
        <v>1896</v>
      </c>
      <c r="H60" s="1" t="s">
        <v>1002</v>
      </c>
      <c r="I60" s="1" t="s">
        <v>1003</v>
      </c>
      <c r="J60" s="1" t="s">
        <v>1914</v>
      </c>
      <c r="K60" s="1" t="s">
        <v>1915</v>
      </c>
      <c r="L60" s="1" t="s">
        <v>1916</v>
      </c>
      <c r="M60" s="1" t="s">
        <v>1917</v>
      </c>
      <c r="N60" s="1">
        <v>1</v>
      </c>
      <c r="O60" s="1">
        <v>34</v>
      </c>
      <c r="P60" s="1">
        <v>412</v>
      </c>
      <c r="Q60" s="1">
        <v>0</v>
      </c>
      <c r="R60" s="1">
        <v>412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19</v>
      </c>
      <c r="Z60" s="1">
        <v>117</v>
      </c>
      <c r="AA60" s="1">
        <v>0</v>
      </c>
      <c r="AB60" s="1">
        <v>117</v>
      </c>
      <c r="AC60" s="1">
        <v>1</v>
      </c>
      <c r="AD60" s="1">
        <v>24</v>
      </c>
      <c r="AE60" s="1">
        <v>214</v>
      </c>
      <c r="AF60" s="1">
        <v>0</v>
      </c>
      <c r="AG60" s="1">
        <v>214</v>
      </c>
      <c r="AH60" s="1">
        <v>3</v>
      </c>
      <c r="AI60" s="1">
        <v>77</v>
      </c>
      <c r="AJ60" s="1">
        <v>743</v>
      </c>
      <c r="AK60" s="1">
        <v>0</v>
      </c>
      <c r="AL60" s="1">
        <v>743</v>
      </c>
      <c r="AM60" s="1" t="s">
        <v>1016</v>
      </c>
      <c r="AN60" s="1" t="s">
        <v>1918</v>
      </c>
      <c r="AO60" s="1" t="s">
        <v>1919</v>
      </c>
      <c r="AQ60" s="1" t="s">
        <v>1008</v>
      </c>
      <c r="AR60" s="1" t="s">
        <v>1920</v>
      </c>
      <c r="AS60" s="1" t="s">
        <v>1011</v>
      </c>
      <c r="AT60" s="1" t="s">
        <v>1084</v>
      </c>
      <c r="AV60" s="1" t="s">
        <v>1921</v>
      </c>
      <c r="AW60" s="1" t="s">
        <v>1456</v>
      </c>
      <c r="AY60" s="1" t="s">
        <v>1027</v>
      </c>
      <c r="AZ60" s="1" t="s">
        <v>1922</v>
      </c>
    </row>
    <row r="61" spans="1:52" ht="12.75">
      <c r="A61" s="1" t="s">
        <v>1923</v>
      </c>
      <c r="B61" s="1" t="s">
        <v>1924</v>
      </c>
      <c r="C61" s="1" t="s">
        <v>1925</v>
      </c>
      <c r="E61" s="1" t="s">
        <v>1926</v>
      </c>
      <c r="F61" s="1" t="s">
        <v>1927</v>
      </c>
      <c r="G61" s="1" t="s">
        <v>1896</v>
      </c>
      <c r="H61" s="1" t="s">
        <v>1002</v>
      </c>
      <c r="I61" s="1" t="s">
        <v>1003</v>
      </c>
      <c r="J61" s="1" t="s">
        <v>1928</v>
      </c>
      <c r="K61" s="1" t="s">
        <v>1929</v>
      </c>
      <c r="L61" s="1" t="s">
        <v>1930</v>
      </c>
      <c r="M61" s="1" t="s">
        <v>1931</v>
      </c>
      <c r="N61" s="1">
        <v>3</v>
      </c>
      <c r="O61" s="1">
        <v>102</v>
      </c>
      <c r="P61" s="1">
        <v>956</v>
      </c>
      <c r="Q61" s="1">
        <v>0</v>
      </c>
      <c r="R61" s="1">
        <v>956</v>
      </c>
      <c r="S61" s="1">
        <v>1</v>
      </c>
      <c r="T61" s="1">
        <v>52</v>
      </c>
      <c r="U61" s="1">
        <v>598</v>
      </c>
      <c r="V61" s="1">
        <v>0</v>
      </c>
      <c r="W61" s="1">
        <v>598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1</v>
      </c>
      <c r="AD61" s="1">
        <v>67</v>
      </c>
      <c r="AE61" s="1">
        <v>754</v>
      </c>
      <c r="AF61" s="1">
        <v>0</v>
      </c>
      <c r="AG61" s="1">
        <v>754</v>
      </c>
      <c r="AH61" s="1">
        <v>5</v>
      </c>
      <c r="AI61" s="1">
        <v>221</v>
      </c>
      <c r="AJ61" s="1">
        <v>2308</v>
      </c>
      <c r="AK61" s="1">
        <v>0</v>
      </c>
      <c r="AL61" s="1">
        <v>2308</v>
      </c>
      <c r="AM61" s="1" t="s">
        <v>1016</v>
      </c>
      <c r="AN61" s="1" t="s">
        <v>1932</v>
      </c>
      <c r="AO61" s="1" t="s">
        <v>1183</v>
      </c>
      <c r="AP61" s="1" t="s">
        <v>1012</v>
      </c>
      <c r="AQ61" s="1" t="s">
        <v>1016</v>
      </c>
      <c r="AR61" s="1" t="s">
        <v>1933</v>
      </c>
      <c r="AS61" s="1" t="s">
        <v>1934</v>
      </c>
      <c r="AT61" s="1" t="s">
        <v>1237</v>
      </c>
      <c r="AV61" s="1" t="s">
        <v>1935</v>
      </c>
      <c r="AW61" s="1" t="s">
        <v>1936</v>
      </c>
      <c r="AX61" s="1" t="s">
        <v>1071</v>
      </c>
      <c r="AY61" s="1" t="s">
        <v>1027</v>
      </c>
      <c r="AZ61" s="1" t="s">
        <v>1937</v>
      </c>
    </row>
    <row r="62" spans="1:52" ht="12.75">
      <c r="A62" s="1" t="s">
        <v>1938</v>
      </c>
      <c r="B62" s="1" t="s">
        <v>1939</v>
      </c>
      <c r="C62" s="1" t="s">
        <v>1940</v>
      </c>
      <c r="E62" s="1" t="s">
        <v>1941</v>
      </c>
      <c r="F62" s="1" t="s">
        <v>1942</v>
      </c>
      <c r="G62" s="1" t="s">
        <v>1896</v>
      </c>
      <c r="H62" s="1" t="s">
        <v>1002</v>
      </c>
      <c r="I62" s="1" t="s">
        <v>1003</v>
      </c>
      <c r="J62" s="1" t="s">
        <v>1943</v>
      </c>
      <c r="K62" s="1" t="s">
        <v>1116</v>
      </c>
      <c r="L62" s="1" t="s">
        <v>1944</v>
      </c>
      <c r="M62" s="1" t="s">
        <v>1945</v>
      </c>
      <c r="N62" s="1">
        <v>1</v>
      </c>
      <c r="O62" s="1">
        <v>42</v>
      </c>
      <c r="P62" s="1">
        <v>371</v>
      </c>
      <c r="Q62" s="1">
        <v>0</v>
      </c>
      <c r="R62" s="1">
        <v>371</v>
      </c>
      <c r="S62" s="1">
        <v>1</v>
      </c>
      <c r="T62" s="1">
        <v>28</v>
      </c>
      <c r="U62" s="1">
        <v>329</v>
      </c>
      <c r="V62" s="1">
        <v>0</v>
      </c>
      <c r="W62" s="1">
        <v>329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1</v>
      </c>
      <c r="AD62" s="1">
        <v>28</v>
      </c>
      <c r="AE62" s="1">
        <v>294</v>
      </c>
      <c r="AF62" s="1">
        <v>0</v>
      </c>
      <c r="AG62" s="1">
        <v>294</v>
      </c>
      <c r="AH62" s="1">
        <v>3</v>
      </c>
      <c r="AI62" s="1">
        <v>98</v>
      </c>
      <c r="AJ62" s="1">
        <v>994</v>
      </c>
      <c r="AK62" s="1">
        <v>0</v>
      </c>
      <c r="AL62" s="1">
        <v>994</v>
      </c>
      <c r="AM62" s="1" t="s">
        <v>1016</v>
      </c>
      <c r="AN62" s="1" t="s">
        <v>1946</v>
      </c>
      <c r="AO62" s="1" t="s">
        <v>1103</v>
      </c>
      <c r="AQ62" s="1" t="s">
        <v>1008</v>
      </c>
      <c r="AR62" s="1" t="s">
        <v>1947</v>
      </c>
      <c r="AS62" s="1" t="s">
        <v>1139</v>
      </c>
      <c r="AV62" s="1" t="s">
        <v>1948</v>
      </c>
      <c r="AW62" s="1" t="s">
        <v>1919</v>
      </c>
      <c r="AY62" s="1" t="s">
        <v>1027</v>
      </c>
      <c r="AZ62" s="1" t="s">
        <v>1949</v>
      </c>
    </row>
    <row r="63" spans="1:52" ht="12.75">
      <c r="A63" s="1" t="s">
        <v>1950</v>
      </c>
      <c r="B63" s="1" t="s">
        <v>1951</v>
      </c>
      <c r="C63" s="1" t="s">
        <v>1952</v>
      </c>
      <c r="E63" s="1" t="s">
        <v>1953</v>
      </c>
      <c r="F63" s="1" t="s">
        <v>1954</v>
      </c>
      <c r="G63" s="1" t="s">
        <v>1955</v>
      </c>
      <c r="H63" s="1" t="s">
        <v>1071</v>
      </c>
      <c r="I63" s="1" t="s">
        <v>1003</v>
      </c>
      <c r="J63" s="1" t="s">
        <v>1956</v>
      </c>
      <c r="K63" s="1" t="s">
        <v>1116</v>
      </c>
      <c r="L63" s="1" t="s">
        <v>1957</v>
      </c>
      <c r="M63" s="1" t="s">
        <v>1958</v>
      </c>
      <c r="N63" s="1">
        <v>1</v>
      </c>
      <c r="O63" s="1">
        <v>29</v>
      </c>
      <c r="P63" s="1">
        <v>271</v>
      </c>
      <c r="Q63" s="1">
        <v>0</v>
      </c>
      <c r="R63" s="1">
        <v>271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26</v>
      </c>
      <c r="AE63" s="1">
        <v>256</v>
      </c>
      <c r="AF63" s="1">
        <v>0</v>
      </c>
      <c r="AG63" s="1">
        <v>256</v>
      </c>
      <c r="AH63" s="1">
        <v>2</v>
      </c>
      <c r="AI63" s="1">
        <v>55</v>
      </c>
      <c r="AJ63" s="1">
        <v>527</v>
      </c>
      <c r="AK63" s="1">
        <v>0</v>
      </c>
      <c r="AL63" s="1">
        <v>527</v>
      </c>
      <c r="AM63" s="1" t="s">
        <v>1008</v>
      </c>
      <c r="AN63" s="1" t="s">
        <v>1959</v>
      </c>
      <c r="AO63" s="1" t="s">
        <v>1960</v>
      </c>
      <c r="AQ63" s="1" t="s">
        <v>1016</v>
      </c>
      <c r="AR63" s="1" t="s">
        <v>1961</v>
      </c>
      <c r="AS63" s="1" t="s">
        <v>1962</v>
      </c>
      <c r="AV63" s="1" t="s">
        <v>1963</v>
      </c>
      <c r="AW63" s="1" t="s">
        <v>1964</v>
      </c>
      <c r="AX63" s="1" t="s">
        <v>1237</v>
      </c>
      <c r="AY63" s="1" t="s">
        <v>1008</v>
      </c>
      <c r="AZ63" s="1" t="s">
        <v>1965</v>
      </c>
    </row>
    <row r="64" spans="1:52" ht="12.75">
      <c r="A64" s="1" t="s">
        <v>1966</v>
      </c>
      <c r="B64" s="1" t="s">
        <v>1967</v>
      </c>
      <c r="C64" s="1" t="s">
        <v>1968</v>
      </c>
      <c r="D64" s="1" t="s">
        <v>1969</v>
      </c>
      <c r="E64" s="1" t="s">
        <v>1970</v>
      </c>
      <c r="F64" s="1" t="s">
        <v>1971</v>
      </c>
      <c r="G64" s="1" t="s">
        <v>1955</v>
      </c>
      <c r="H64" s="1" t="s">
        <v>1071</v>
      </c>
      <c r="I64" s="1" t="s">
        <v>1003</v>
      </c>
      <c r="J64" s="1" t="s">
        <v>1972</v>
      </c>
      <c r="K64" s="1" t="s">
        <v>1973</v>
      </c>
      <c r="L64" s="1" t="s">
        <v>1974</v>
      </c>
      <c r="M64" s="1" t="s">
        <v>1975</v>
      </c>
      <c r="N64" s="1">
        <v>4</v>
      </c>
      <c r="O64" s="1">
        <v>186</v>
      </c>
      <c r="P64" s="1">
        <v>2019</v>
      </c>
      <c r="Q64" s="1">
        <v>1</v>
      </c>
      <c r="R64" s="1">
        <v>2020</v>
      </c>
      <c r="S64" s="1">
        <v>1</v>
      </c>
      <c r="T64" s="1">
        <v>52</v>
      </c>
      <c r="U64" s="1">
        <v>687</v>
      </c>
      <c r="V64" s="1">
        <v>1</v>
      </c>
      <c r="W64" s="1">
        <v>688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2</v>
      </c>
      <c r="AD64" s="1">
        <v>90</v>
      </c>
      <c r="AE64" s="1">
        <v>1362</v>
      </c>
      <c r="AF64" s="1">
        <v>1</v>
      </c>
      <c r="AG64" s="1">
        <v>1363</v>
      </c>
      <c r="AH64" s="1">
        <v>7</v>
      </c>
      <c r="AI64" s="1">
        <v>328</v>
      </c>
      <c r="AJ64" s="1">
        <v>4068</v>
      </c>
      <c r="AK64" s="1">
        <v>3</v>
      </c>
      <c r="AL64" s="1">
        <v>4071</v>
      </c>
      <c r="AM64" s="1" t="s">
        <v>1016</v>
      </c>
      <c r="AN64" s="1" t="s">
        <v>1976</v>
      </c>
      <c r="AO64" s="1" t="s">
        <v>1265</v>
      </c>
      <c r="AQ64" s="1" t="s">
        <v>1008</v>
      </c>
      <c r="AR64" s="1" t="s">
        <v>1977</v>
      </c>
      <c r="AS64" s="1" t="s">
        <v>1050</v>
      </c>
      <c r="AV64" s="1" t="s">
        <v>1978</v>
      </c>
      <c r="AW64" s="1" t="s">
        <v>1979</v>
      </c>
      <c r="AY64" s="1" t="s">
        <v>1016</v>
      </c>
      <c r="AZ64" s="1" t="s">
        <v>1980</v>
      </c>
    </row>
    <row r="65" spans="1:52" ht="12.75">
      <c r="A65" s="1" t="s">
        <v>1981</v>
      </c>
      <c r="B65" s="1" t="s">
        <v>1982</v>
      </c>
      <c r="C65" s="1" t="s">
        <v>1983</v>
      </c>
      <c r="E65" s="1" t="s">
        <v>1984</v>
      </c>
      <c r="F65" s="1" t="s">
        <v>1985</v>
      </c>
      <c r="G65" s="1" t="s">
        <v>1955</v>
      </c>
      <c r="H65" s="1" t="s">
        <v>1071</v>
      </c>
      <c r="I65" s="1" t="s">
        <v>1003</v>
      </c>
      <c r="J65" s="1" t="s">
        <v>1986</v>
      </c>
      <c r="K65" s="1" t="s">
        <v>1116</v>
      </c>
      <c r="L65" s="1" t="s">
        <v>1987</v>
      </c>
      <c r="M65" s="1" t="s">
        <v>1988</v>
      </c>
      <c r="N65" s="1">
        <v>1</v>
      </c>
      <c r="O65" s="1">
        <v>19</v>
      </c>
      <c r="P65" s="1">
        <v>131</v>
      </c>
      <c r="Q65" s="1">
        <v>0</v>
      </c>
      <c r="R65" s="1">
        <v>131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1</v>
      </c>
      <c r="AD65" s="1">
        <v>19</v>
      </c>
      <c r="AE65" s="1">
        <v>124</v>
      </c>
      <c r="AF65" s="1">
        <v>0</v>
      </c>
      <c r="AG65" s="1">
        <v>124</v>
      </c>
      <c r="AH65" s="1">
        <v>2</v>
      </c>
      <c r="AI65" s="1">
        <v>38</v>
      </c>
      <c r="AJ65" s="1">
        <v>255</v>
      </c>
      <c r="AK65" s="1">
        <v>0</v>
      </c>
      <c r="AL65" s="1">
        <v>255</v>
      </c>
      <c r="AM65" s="1" t="s">
        <v>1016</v>
      </c>
      <c r="AN65" s="1" t="s">
        <v>1989</v>
      </c>
      <c r="AO65" s="1" t="s">
        <v>1393</v>
      </c>
      <c r="AQ65" s="1" t="s">
        <v>1008</v>
      </c>
      <c r="AR65" s="1" t="s">
        <v>1150</v>
      </c>
      <c r="AS65" s="1" t="s">
        <v>1990</v>
      </c>
      <c r="AV65" s="1" t="s">
        <v>1991</v>
      </c>
      <c r="AW65" s="1" t="s">
        <v>1992</v>
      </c>
      <c r="AX65" s="1" t="s">
        <v>1048</v>
      </c>
      <c r="AY65" s="1" t="s">
        <v>1027</v>
      </c>
      <c r="AZ65" s="1" t="s">
        <v>1993</v>
      </c>
    </row>
    <row r="66" spans="1:52" ht="12.75">
      <c r="A66" s="1" t="s">
        <v>1994</v>
      </c>
      <c r="B66" s="1" t="s">
        <v>1995</v>
      </c>
      <c r="C66" s="1" t="s">
        <v>1996</v>
      </c>
      <c r="E66" s="1" t="s">
        <v>1997</v>
      </c>
      <c r="F66" s="1" t="s">
        <v>1998</v>
      </c>
      <c r="G66" s="1" t="s">
        <v>1955</v>
      </c>
      <c r="H66" s="1" t="s">
        <v>1071</v>
      </c>
      <c r="I66" s="1" t="s">
        <v>1003</v>
      </c>
      <c r="J66" s="1" t="s">
        <v>1999</v>
      </c>
      <c r="K66" s="1" t="s">
        <v>2000</v>
      </c>
      <c r="L66" s="1" t="s">
        <v>2001</v>
      </c>
      <c r="M66" s="1" t="s">
        <v>2002</v>
      </c>
      <c r="N66" s="1">
        <v>1</v>
      </c>
      <c r="O66" s="1">
        <v>26</v>
      </c>
      <c r="P66" s="1">
        <v>197</v>
      </c>
      <c r="Q66" s="1">
        <v>0</v>
      </c>
      <c r="R66" s="1">
        <v>197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1</v>
      </c>
      <c r="AD66" s="1">
        <v>22</v>
      </c>
      <c r="AE66" s="1">
        <v>194</v>
      </c>
      <c r="AF66" s="1">
        <v>0</v>
      </c>
      <c r="AG66" s="1">
        <v>194</v>
      </c>
      <c r="AH66" s="1">
        <v>2</v>
      </c>
      <c r="AI66" s="1">
        <v>48</v>
      </c>
      <c r="AJ66" s="1">
        <v>391</v>
      </c>
      <c r="AK66" s="1">
        <v>0</v>
      </c>
      <c r="AL66" s="1">
        <v>391</v>
      </c>
      <c r="AM66" s="1" t="s">
        <v>1016</v>
      </c>
      <c r="AN66" s="1" t="s">
        <v>2003</v>
      </c>
      <c r="AO66" s="1" t="s">
        <v>1187</v>
      </c>
      <c r="AQ66" s="1" t="s">
        <v>1008</v>
      </c>
      <c r="AR66" s="1" t="s">
        <v>2004</v>
      </c>
      <c r="AS66" s="1" t="s">
        <v>1902</v>
      </c>
      <c r="AV66" s="1" t="s">
        <v>2005</v>
      </c>
      <c r="AW66" s="1" t="s">
        <v>2006</v>
      </c>
      <c r="AX66" s="1" t="s">
        <v>1084</v>
      </c>
      <c r="AY66" s="1" t="s">
        <v>1016</v>
      </c>
      <c r="AZ66" s="1" t="s">
        <v>2007</v>
      </c>
    </row>
    <row r="67" spans="1:52" ht="12.75">
      <c r="A67" s="1" t="s">
        <v>2008</v>
      </c>
      <c r="B67" s="1" t="s">
        <v>2009</v>
      </c>
      <c r="C67" s="1" t="s">
        <v>2010</v>
      </c>
      <c r="E67" s="1" t="s">
        <v>2011</v>
      </c>
      <c r="F67" s="1" t="s">
        <v>2012</v>
      </c>
      <c r="G67" s="1" t="s">
        <v>2013</v>
      </c>
      <c r="H67" s="1" t="s">
        <v>1012</v>
      </c>
      <c r="I67" s="1" t="s">
        <v>1003</v>
      </c>
      <c r="J67" s="1" t="s">
        <v>2014</v>
      </c>
      <c r="K67" s="1" t="s">
        <v>1306</v>
      </c>
      <c r="L67" s="1" t="s">
        <v>2015</v>
      </c>
      <c r="M67" s="1" t="s">
        <v>2016</v>
      </c>
      <c r="N67" s="1">
        <v>7</v>
      </c>
      <c r="O67" s="1">
        <v>167</v>
      </c>
      <c r="P67" s="1">
        <v>1920</v>
      </c>
      <c r="Q67" s="1">
        <v>0</v>
      </c>
      <c r="R67" s="1">
        <v>1920</v>
      </c>
      <c r="S67" s="1">
        <v>1</v>
      </c>
      <c r="T67" s="1">
        <v>53</v>
      </c>
      <c r="U67" s="1">
        <v>758</v>
      </c>
      <c r="V67" s="1">
        <v>0</v>
      </c>
      <c r="W67" s="1">
        <v>758</v>
      </c>
      <c r="X67" s="1">
        <v>1</v>
      </c>
      <c r="Y67" s="1">
        <v>55</v>
      </c>
      <c r="Z67" s="1">
        <v>758</v>
      </c>
      <c r="AA67" s="1">
        <v>8</v>
      </c>
      <c r="AB67" s="1">
        <v>766</v>
      </c>
      <c r="AC67" s="1">
        <v>1</v>
      </c>
      <c r="AD67" s="1">
        <v>80</v>
      </c>
      <c r="AE67" s="1">
        <v>1108</v>
      </c>
      <c r="AF67" s="1">
        <v>71</v>
      </c>
      <c r="AG67" s="1">
        <v>1179</v>
      </c>
      <c r="AH67" s="1">
        <v>10</v>
      </c>
      <c r="AI67" s="1">
        <v>355</v>
      </c>
      <c r="AJ67" s="1">
        <v>4544</v>
      </c>
      <c r="AK67" s="1">
        <v>79</v>
      </c>
      <c r="AL67" s="1">
        <v>4623</v>
      </c>
      <c r="AM67" s="1" t="s">
        <v>1016</v>
      </c>
      <c r="AN67" s="1" t="s">
        <v>2017</v>
      </c>
      <c r="AO67" s="1" t="s">
        <v>2018</v>
      </c>
      <c r="AQ67" s="1" t="s">
        <v>1008</v>
      </c>
      <c r="AR67" s="1" t="s">
        <v>2019</v>
      </c>
      <c r="AS67" s="1" t="s">
        <v>1105</v>
      </c>
      <c r="AT67" s="1" t="s">
        <v>1087</v>
      </c>
      <c r="AV67" s="1" t="s">
        <v>1309</v>
      </c>
      <c r="AW67" s="1" t="s">
        <v>2020</v>
      </c>
      <c r="AX67" s="1" t="s">
        <v>1048</v>
      </c>
      <c r="AY67" s="1" t="s">
        <v>1027</v>
      </c>
      <c r="AZ67" s="1" t="s">
        <v>2021</v>
      </c>
    </row>
    <row r="68" spans="1:52" ht="12.75">
      <c r="A68" s="1" t="s">
        <v>2022</v>
      </c>
      <c r="B68" s="1" t="s">
        <v>2023</v>
      </c>
      <c r="C68" s="1" t="s">
        <v>2024</v>
      </c>
      <c r="D68" s="1" t="s">
        <v>2025</v>
      </c>
      <c r="E68" s="1" t="s">
        <v>2026</v>
      </c>
      <c r="F68" s="1" t="s">
        <v>2027</v>
      </c>
      <c r="G68" s="1" t="s">
        <v>2013</v>
      </c>
      <c r="H68" s="1" t="s">
        <v>1012</v>
      </c>
      <c r="I68" s="1" t="s">
        <v>1003</v>
      </c>
      <c r="J68" s="1" t="s">
        <v>2028</v>
      </c>
      <c r="K68" s="1" t="s">
        <v>2029</v>
      </c>
      <c r="L68" s="1" t="s">
        <v>2030</v>
      </c>
      <c r="M68" s="1" t="s">
        <v>2031</v>
      </c>
      <c r="N68" s="1">
        <v>1</v>
      </c>
      <c r="O68" s="1">
        <v>19</v>
      </c>
      <c r="P68" s="1">
        <v>175</v>
      </c>
      <c r="Q68" s="1">
        <v>0</v>
      </c>
      <c r="R68" s="1">
        <v>175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</v>
      </c>
      <c r="AD68" s="1">
        <v>20</v>
      </c>
      <c r="AE68" s="1">
        <v>150</v>
      </c>
      <c r="AF68" s="1">
        <v>0</v>
      </c>
      <c r="AG68" s="1">
        <v>150</v>
      </c>
      <c r="AH68" s="1">
        <v>2</v>
      </c>
      <c r="AI68" s="1">
        <v>39</v>
      </c>
      <c r="AJ68" s="1">
        <v>325</v>
      </c>
      <c r="AK68" s="1">
        <v>0</v>
      </c>
      <c r="AL68" s="1">
        <v>325</v>
      </c>
      <c r="AM68" s="1" t="s">
        <v>1016</v>
      </c>
      <c r="AN68" s="1" t="s">
        <v>2032</v>
      </c>
      <c r="AO68" s="1" t="s">
        <v>2033</v>
      </c>
      <c r="AQ68" s="1" t="s">
        <v>1008</v>
      </c>
      <c r="AR68" s="1" t="s">
        <v>2034</v>
      </c>
      <c r="AS68" s="1" t="s">
        <v>2035</v>
      </c>
      <c r="AT68" s="1" t="s">
        <v>1012</v>
      </c>
      <c r="AV68" s="1" t="s">
        <v>2036</v>
      </c>
      <c r="AW68" s="1" t="s">
        <v>2037</v>
      </c>
      <c r="AY68" s="1" t="s">
        <v>1016</v>
      </c>
      <c r="AZ68" s="1" t="s">
        <v>2038</v>
      </c>
    </row>
    <row r="69" spans="1:52" ht="12.75">
      <c r="A69" s="1" t="s">
        <v>2039</v>
      </c>
      <c r="B69" s="1" t="s">
        <v>2040</v>
      </c>
      <c r="C69" s="1" t="s">
        <v>2041</v>
      </c>
      <c r="D69" s="1" t="s">
        <v>2042</v>
      </c>
      <c r="E69" s="1" t="s">
        <v>2043</v>
      </c>
      <c r="F69" s="1" t="s">
        <v>2044</v>
      </c>
      <c r="G69" s="1" t="s">
        <v>2013</v>
      </c>
      <c r="H69" s="1" t="s">
        <v>1012</v>
      </c>
      <c r="I69" s="1" t="s">
        <v>1003</v>
      </c>
      <c r="J69" s="1" t="s">
        <v>2045</v>
      </c>
      <c r="K69" s="1" t="s">
        <v>2046</v>
      </c>
      <c r="L69" s="1" t="s">
        <v>2047</v>
      </c>
      <c r="M69" s="1" t="s">
        <v>2048</v>
      </c>
      <c r="N69" s="1">
        <v>1</v>
      </c>
      <c r="O69" s="1">
        <v>25</v>
      </c>
      <c r="P69" s="1">
        <v>207</v>
      </c>
      <c r="Q69" s="1">
        <v>0</v>
      </c>
      <c r="R69" s="1">
        <v>207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</v>
      </c>
      <c r="AD69" s="1">
        <v>24</v>
      </c>
      <c r="AE69" s="1">
        <v>176</v>
      </c>
      <c r="AF69" s="1">
        <v>0</v>
      </c>
      <c r="AG69" s="1">
        <v>176</v>
      </c>
      <c r="AH69" s="1">
        <v>2</v>
      </c>
      <c r="AI69" s="1">
        <v>49</v>
      </c>
      <c r="AJ69" s="1">
        <v>383</v>
      </c>
      <c r="AK69" s="1">
        <v>0</v>
      </c>
      <c r="AL69" s="1">
        <v>383</v>
      </c>
      <c r="AM69" s="1" t="s">
        <v>1016</v>
      </c>
      <c r="AN69" s="1" t="s">
        <v>2049</v>
      </c>
      <c r="AO69" s="1" t="s">
        <v>1183</v>
      </c>
      <c r="AQ69" s="1" t="s">
        <v>1008</v>
      </c>
      <c r="AR69" s="1" t="s">
        <v>2050</v>
      </c>
      <c r="AS69" s="1" t="s">
        <v>2051</v>
      </c>
      <c r="AT69" s="1" t="s">
        <v>1048</v>
      </c>
      <c r="AV69" s="1" t="s">
        <v>2052</v>
      </c>
      <c r="AW69" s="1" t="s">
        <v>2018</v>
      </c>
      <c r="AX69" s="1" t="s">
        <v>1015</v>
      </c>
      <c r="AY69" s="1" t="s">
        <v>1027</v>
      </c>
      <c r="AZ69" s="1" t="s">
        <v>2053</v>
      </c>
    </row>
    <row r="70" spans="1:52" ht="12.75">
      <c r="A70" s="1" t="s">
        <v>2054</v>
      </c>
      <c r="B70" s="1" t="s">
        <v>2055</v>
      </c>
      <c r="C70" s="1" t="s">
        <v>2056</v>
      </c>
      <c r="E70" s="1" t="s">
        <v>2013</v>
      </c>
      <c r="F70" s="1" t="s">
        <v>2057</v>
      </c>
      <c r="G70" s="1" t="s">
        <v>2013</v>
      </c>
      <c r="H70" s="1" t="s">
        <v>1012</v>
      </c>
      <c r="I70" s="1" t="s">
        <v>1003</v>
      </c>
      <c r="J70" s="1" t="s">
        <v>2058</v>
      </c>
      <c r="K70" s="1" t="s">
        <v>2059</v>
      </c>
      <c r="L70" s="1" t="s">
        <v>2060</v>
      </c>
      <c r="M70" s="1" t="s">
        <v>2061</v>
      </c>
      <c r="N70" s="1">
        <v>6</v>
      </c>
      <c r="O70" s="1">
        <v>204</v>
      </c>
      <c r="P70" s="1">
        <v>1979</v>
      </c>
      <c r="Q70" s="1">
        <v>0</v>
      </c>
      <c r="R70" s="1">
        <v>1979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1</v>
      </c>
      <c r="Y70" s="1">
        <v>63</v>
      </c>
      <c r="Z70" s="1">
        <v>664</v>
      </c>
      <c r="AA70" s="1">
        <v>0</v>
      </c>
      <c r="AB70" s="1">
        <v>664</v>
      </c>
      <c r="AC70" s="1">
        <v>1</v>
      </c>
      <c r="AD70" s="1">
        <v>98</v>
      </c>
      <c r="AE70" s="1">
        <v>1323</v>
      </c>
      <c r="AF70" s="1">
        <v>32</v>
      </c>
      <c r="AG70" s="1">
        <v>1355</v>
      </c>
      <c r="AH70" s="1">
        <v>8</v>
      </c>
      <c r="AI70" s="1">
        <v>365</v>
      </c>
      <c r="AJ70" s="1">
        <v>3966</v>
      </c>
      <c r="AK70" s="1">
        <v>32</v>
      </c>
      <c r="AL70" s="1">
        <v>3998</v>
      </c>
      <c r="AM70" s="1" t="s">
        <v>1121</v>
      </c>
      <c r="AN70" s="1" t="s">
        <v>2062</v>
      </c>
      <c r="AO70" s="1" t="s">
        <v>2063</v>
      </c>
      <c r="AQ70" s="1" t="s">
        <v>1016</v>
      </c>
      <c r="AR70" s="1" t="s">
        <v>2064</v>
      </c>
      <c r="AS70" s="1" t="s">
        <v>2065</v>
      </c>
      <c r="AT70" s="1" t="s">
        <v>1084</v>
      </c>
      <c r="AV70" s="1" t="s">
        <v>2066</v>
      </c>
      <c r="AW70" s="1" t="s">
        <v>1936</v>
      </c>
      <c r="AX70" s="1" t="s">
        <v>1268</v>
      </c>
      <c r="AY70" s="1" t="s">
        <v>1016</v>
      </c>
      <c r="AZ70" s="1" t="s">
        <v>2067</v>
      </c>
    </row>
    <row r="71" spans="1:52" ht="12.75">
      <c r="A71" s="1" t="s">
        <v>2068</v>
      </c>
      <c r="B71" s="1" t="s">
        <v>2069</v>
      </c>
      <c r="C71" s="1" t="s">
        <v>2070</v>
      </c>
      <c r="E71" s="1" t="s">
        <v>2013</v>
      </c>
      <c r="F71" s="1" t="s">
        <v>2071</v>
      </c>
      <c r="G71" s="1" t="s">
        <v>2013</v>
      </c>
      <c r="H71" s="1" t="s">
        <v>1012</v>
      </c>
      <c r="I71" s="1" t="s">
        <v>1003</v>
      </c>
      <c r="J71" s="1" t="s">
        <v>2072</v>
      </c>
      <c r="K71" s="1" t="s">
        <v>2073</v>
      </c>
      <c r="L71" s="1" t="s">
        <v>2074</v>
      </c>
      <c r="M71" s="1" t="s">
        <v>2075</v>
      </c>
      <c r="N71" s="1">
        <v>1</v>
      </c>
      <c r="O71" s="1">
        <v>28</v>
      </c>
      <c r="P71" s="1">
        <v>339</v>
      </c>
      <c r="Q71" s="1">
        <v>0</v>
      </c>
      <c r="R71" s="1">
        <v>339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</v>
      </c>
      <c r="AI71" s="1">
        <v>28</v>
      </c>
      <c r="AJ71" s="1">
        <v>339</v>
      </c>
      <c r="AK71" s="1">
        <v>0</v>
      </c>
      <c r="AL71" s="1">
        <v>339</v>
      </c>
      <c r="AM71" s="1" t="s">
        <v>1016</v>
      </c>
      <c r="AN71" s="1" t="s">
        <v>2076</v>
      </c>
      <c r="AO71" s="1" t="s">
        <v>2077</v>
      </c>
      <c r="AP71" s="1" t="s">
        <v>1048</v>
      </c>
      <c r="AQ71" s="1" t="s">
        <v>1008</v>
      </c>
      <c r="AR71" s="1" t="s">
        <v>2078</v>
      </c>
      <c r="AS71" s="1" t="s">
        <v>1631</v>
      </c>
      <c r="AT71" s="1" t="s">
        <v>1084</v>
      </c>
      <c r="AU71" s="1" t="s">
        <v>1088</v>
      </c>
      <c r="AV71" s="1" t="s">
        <v>2079</v>
      </c>
      <c r="AW71" s="1" t="s">
        <v>1393</v>
      </c>
      <c r="AX71" s="1" t="s">
        <v>1002</v>
      </c>
      <c r="AY71" s="1" t="s">
        <v>1016</v>
      </c>
      <c r="AZ71" s="1" t="s">
        <v>2080</v>
      </c>
    </row>
    <row r="72" spans="1:52" ht="12.75">
      <c r="A72" s="1" t="s">
        <v>2081</v>
      </c>
      <c r="B72" s="1" t="s">
        <v>2082</v>
      </c>
      <c r="C72" s="1" t="s">
        <v>2083</v>
      </c>
      <c r="D72" s="1" t="s">
        <v>1274</v>
      </c>
      <c r="E72" s="1" t="s">
        <v>1166</v>
      </c>
      <c r="F72" s="1" t="s">
        <v>2084</v>
      </c>
      <c r="G72" s="1" t="s">
        <v>2085</v>
      </c>
      <c r="H72" s="1" t="s">
        <v>1580</v>
      </c>
      <c r="I72" s="1" t="s">
        <v>1003</v>
      </c>
      <c r="J72" s="1" t="s">
        <v>2086</v>
      </c>
      <c r="K72" s="1" t="s">
        <v>2087</v>
      </c>
      <c r="L72" s="1" t="s">
        <v>2088</v>
      </c>
      <c r="M72" s="1" t="s">
        <v>2089</v>
      </c>
      <c r="N72" s="1">
        <v>1</v>
      </c>
      <c r="O72" s="1">
        <v>18</v>
      </c>
      <c r="P72" s="1">
        <v>92</v>
      </c>
      <c r="Q72" s="1">
        <v>0</v>
      </c>
      <c r="R72" s="1">
        <v>92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</v>
      </c>
      <c r="AD72" s="1">
        <v>17</v>
      </c>
      <c r="AE72" s="1">
        <v>69</v>
      </c>
      <c r="AF72" s="1">
        <v>2</v>
      </c>
      <c r="AG72" s="1">
        <v>71</v>
      </c>
      <c r="AH72" s="1">
        <v>2</v>
      </c>
      <c r="AI72" s="1">
        <v>35</v>
      </c>
      <c r="AJ72" s="1">
        <v>161</v>
      </c>
      <c r="AK72" s="1">
        <v>2</v>
      </c>
      <c r="AL72" s="1">
        <v>163</v>
      </c>
      <c r="AM72" s="1" t="s">
        <v>1008</v>
      </c>
      <c r="AN72" s="1" t="s">
        <v>2090</v>
      </c>
      <c r="AO72" s="1" t="s">
        <v>2091</v>
      </c>
      <c r="AQ72" s="1" t="s">
        <v>1008</v>
      </c>
      <c r="AR72" s="1" t="s">
        <v>2092</v>
      </c>
      <c r="AS72" s="1" t="s">
        <v>2093</v>
      </c>
      <c r="AV72" s="1" t="s">
        <v>2094</v>
      </c>
      <c r="AW72" s="1" t="s">
        <v>1364</v>
      </c>
      <c r="AX72" s="1" t="s">
        <v>1051</v>
      </c>
      <c r="AY72" s="1" t="s">
        <v>1016</v>
      </c>
      <c r="AZ72" s="1" t="s">
        <v>2095</v>
      </c>
    </row>
    <row r="73" spans="1:52" ht="12.75">
      <c r="A73" s="1" t="s">
        <v>2096</v>
      </c>
      <c r="B73" s="1" t="s">
        <v>2097</v>
      </c>
      <c r="C73" s="1" t="s">
        <v>2098</v>
      </c>
      <c r="E73" s="1" t="s">
        <v>2099</v>
      </c>
      <c r="F73" s="1" t="s">
        <v>2100</v>
      </c>
      <c r="G73" s="1" t="s">
        <v>2085</v>
      </c>
      <c r="H73" s="1" t="s">
        <v>1580</v>
      </c>
      <c r="I73" s="1" t="s">
        <v>1003</v>
      </c>
      <c r="J73" s="1" t="s">
        <v>2101</v>
      </c>
      <c r="K73" s="1" t="s">
        <v>2102</v>
      </c>
      <c r="L73" s="1" t="s">
        <v>2103</v>
      </c>
      <c r="M73" s="1" t="s">
        <v>2104</v>
      </c>
      <c r="N73" s="1">
        <v>1</v>
      </c>
      <c r="O73" s="1">
        <v>16</v>
      </c>
      <c r="P73" s="1">
        <v>123</v>
      </c>
      <c r="Q73" s="1">
        <v>0</v>
      </c>
      <c r="R73" s="1">
        <v>123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1</v>
      </c>
      <c r="AD73" s="1">
        <v>16</v>
      </c>
      <c r="AE73" s="1">
        <v>94</v>
      </c>
      <c r="AF73" s="1">
        <v>0</v>
      </c>
      <c r="AG73" s="1">
        <v>94</v>
      </c>
      <c r="AH73" s="1">
        <v>2</v>
      </c>
      <c r="AI73" s="1">
        <v>32</v>
      </c>
      <c r="AJ73" s="1">
        <v>217</v>
      </c>
      <c r="AK73" s="1">
        <v>0</v>
      </c>
      <c r="AL73" s="1">
        <v>217</v>
      </c>
      <c r="AM73" s="1" t="s">
        <v>1016</v>
      </c>
      <c r="AN73" s="1" t="s">
        <v>2105</v>
      </c>
      <c r="AO73" s="1" t="s">
        <v>1858</v>
      </c>
      <c r="AQ73" s="1" t="s">
        <v>1008</v>
      </c>
      <c r="AR73" s="1" t="s">
        <v>1485</v>
      </c>
      <c r="AS73" s="1" t="s">
        <v>2106</v>
      </c>
      <c r="AV73" s="1" t="s">
        <v>2107</v>
      </c>
      <c r="AW73" s="1" t="s">
        <v>2108</v>
      </c>
      <c r="AY73" s="1" t="s">
        <v>1121</v>
      </c>
      <c r="AZ73" s="1" t="s">
        <v>2109</v>
      </c>
    </row>
    <row r="74" spans="1:52" ht="12.75">
      <c r="A74" s="1" t="s">
        <v>2110</v>
      </c>
      <c r="B74" s="1" t="s">
        <v>2111</v>
      </c>
      <c r="C74" s="1" t="s">
        <v>2112</v>
      </c>
      <c r="E74" s="1" t="s">
        <v>2113</v>
      </c>
      <c r="F74" s="1" t="s">
        <v>2114</v>
      </c>
      <c r="G74" s="1" t="s">
        <v>2085</v>
      </c>
      <c r="H74" s="1" t="s">
        <v>1580</v>
      </c>
      <c r="I74" s="1" t="s">
        <v>1003</v>
      </c>
      <c r="J74" s="1" t="s">
        <v>2115</v>
      </c>
      <c r="K74" s="1" t="s">
        <v>2116</v>
      </c>
      <c r="L74" s="1" t="s">
        <v>2117</v>
      </c>
      <c r="M74" s="1" t="s">
        <v>2118</v>
      </c>
      <c r="N74" s="1">
        <v>1</v>
      </c>
      <c r="O74" s="1">
        <v>18</v>
      </c>
      <c r="P74" s="1">
        <v>95</v>
      </c>
      <c r="Q74" s="1">
        <v>0</v>
      </c>
      <c r="R74" s="1">
        <v>95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1</v>
      </c>
      <c r="AD74" s="1">
        <v>17</v>
      </c>
      <c r="AE74" s="1">
        <v>69</v>
      </c>
      <c r="AF74" s="1">
        <v>0</v>
      </c>
      <c r="AG74" s="1">
        <v>69</v>
      </c>
      <c r="AH74" s="1">
        <v>2</v>
      </c>
      <c r="AI74" s="1">
        <v>35</v>
      </c>
      <c r="AJ74" s="1">
        <v>164</v>
      </c>
      <c r="AK74" s="1">
        <v>0</v>
      </c>
      <c r="AL74" s="1">
        <v>164</v>
      </c>
      <c r="AM74" s="1" t="s">
        <v>1008</v>
      </c>
      <c r="AN74" s="1" t="s">
        <v>2085</v>
      </c>
      <c r="AO74" s="1" t="s">
        <v>2119</v>
      </c>
      <c r="AQ74" s="1" t="s">
        <v>1016</v>
      </c>
      <c r="AR74" s="1" t="s">
        <v>2120</v>
      </c>
      <c r="AS74" s="1" t="s">
        <v>1979</v>
      </c>
      <c r="AV74" s="1" t="s">
        <v>2121</v>
      </c>
      <c r="AW74" s="1" t="s">
        <v>1631</v>
      </c>
      <c r="AY74" s="1" t="s">
        <v>1121</v>
      </c>
      <c r="AZ74" s="1" t="s">
        <v>2122</v>
      </c>
    </row>
    <row r="75" spans="1:52" ht="12.75">
      <c r="A75" s="1" t="s">
        <v>2123</v>
      </c>
      <c r="B75" s="1" t="s">
        <v>2124</v>
      </c>
      <c r="C75" s="1" t="s">
        <v>2125</v>
      </c>
      <c r="E75" s="1" t="s">
        <v>2126</v>
      </c>
      <c r="F75" s="1" t="s">
        <v>2127</v>
      </c>
      <c r="G75" s="1" t="s">
        <v>2085</v>
      </c>
      <c r="H75" s="1" t="s">
        <v>1580</v>
      </c>
      <c r="I75" s="1" t="s">
        <v>1003</v>
      </c>
      <c r="J75" s="1" t="s">
        <v>2128</v>
      </c>
      <c r="K75" s="1" t="s">
        <v>1867</v>
      </c>
      <c r="L75" s="1" t="s">
        <v>2129</v>
      </c>
      <c r="M75" s="1" t="s">
        <v>2130</v>
      </c>
      <c r="N75" s="1">
        <v>1</v>
      </c>
      <c r="O75" s="1">
        <v>37</v>
      </c>
      <c r="P75" s="1">
        <v>378</v>
      </c>
      <c r="Q75" s="1">
        <v>0</v>
      </c>
      <c r="R75" s="1">
        <v>378</v>
      </c>
      <c r="S75" s="1">
        <v>1</v>
      </c>
      <c r="T75" s="1">
        <v>17</v>
      </c>
      <c r="U75" s="1">
        <v>181</v>
      </c>
      <c r="V75" s="1">
        <v>0</v>
      </c>
      <c r="W75" s="1">
        <v>181</v>
      </c>
      <c r="X75" s="1">
        <v>1</v>
      </c>
      <c r="Y75" s="1">
        <v>24</v>
      </c>
      <c r="Z75" s="1">
        <v>182</v>
      </c>
      <c r="AA75" s="1">
        <v>0</v>
      </c>
      <c r="AB75" s="1">
        <v>182</v>
      </c>
      <c r="AC75" s="1">
        <v>1</v>
      </c>
      <c r="AD75" s="1">
        <v>32</v>
      </c>
      <c r="AE75" s="1">
        <v>289</v>
      </c>
      <c r="AF75" s="1">
        <v>0</v>
      </c>
      <c r="AG75" s="1">
        <v>289</v>
      </c>
      <c r="AH75" s="1">
        <v>4</v>
      </c>
      <c r="AI75" s="1">
        <v>110</v>
      </c>
      <c r="AJ75" s="1">
        <v>1030</v>
      </c>
      <c r="AK75" s="1">
        <v>0</v>
      </c>
      <c r="AL75" s="1">
        <v>1030</v>
      </c>
      <c r="AM75" s="1" t="s">
        <v>1016</v>
      </c>
      <c r="AN75" s="1" t="s">
        <v>2131</v>
      </c>
      <c r="AO75" s="1" t="s">
        <v>2132</v>
      </c>
      <c r="AQ75" s="1" t="s">
        <v>1008</v>
      </c>
      <c r="AR75" s="1" t="s">
        <v>2133</v>
      </c>
      <c r="AS75" s="1" t="s">
        <v>1086</v>
      </c>
      <c r="AT75" s="1" t="s">
        <v>1330</v>
      </c>
      <c r="AV75" s="1" t="s">
        <v>2134</v>
      </c>
      <c r="AW75" s="1" t="s">
        <v>1107</v>
      </c>
      <c r="AX75" s="1" t="s">
        <v>1084</v>
      </c>
      <c r="AY75" s="1" t="s">
        <v>1016</v>
      </c>
      <c r="AZ75" s="1" t="s">
        <v>2135</v>
      </c>
    </row>
    <row r="76" spans="1:52" ht="12.75">
      <c r="A76" s="1" t="s">
        <v>2136</v>
      </c>
      <c r="B76" s="1" t="s">
        <v>2137</v>
      </c>
      <c r="C76" s="1" t="s">
        <v>2138</v>
      </c>
      <c r="D76" s="1" t="s">
        <v>2139</v>
      </c>
      <c r="E76" s="1" t="s">
        <v>2140</v>
      </c>
      <c r="F76" s="1" t="s">
        <v>2141</v>
      </c>
      <c r="G76" s="1" t="s">
        <v>2085</v>
      </c>
      <c r="H76" s="1" t="s">
        <v>1580</v>
      </c>
      <c r="I76" s="1" t="s">
        <v>1003</v>
      </c>
      <c r="J76" s="1" t="s">
        <v>2142</v>
      </c>
      <c r="K76" s="1" t="s">
        <v>2143</v>
      </c>
      <c r="L76" s="1" t="s">
        <v>2144</v>
      </c>
      <c r="M76" s="1" t="s">
        <v>2145</v>
      </c>
      <c r="N76" s="1">
        <v>1</v>
      </c>
      <c r="O76" s="1">
        <v>16</v>
      </c>
      <c r="P76" s="1">
        <v>106</v>
      </c>
      <c r="Q76" s="1">
        <v>2</v>
      </c>
      <c r="R76" s="1">
        <v>108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1</v>
      </c>
      <c r="AD76" s="1">
        <v>18</v>
      </c>
      <c r="AE76" s="1">
        <v>101</v>
      </c>
      <c r="AF76" s="1">
        <v>1</v>
      </c>
      <c r="AG76" s="1">
        <v>102</v>
      </c>
      <c r="AH76" s="1">
        <v>2</v>
      </c>
      <c r="AI76" s="1">
        <v>34</v>
      </c>
      <c r="AJ76" s="1">
        <v>207</v>
      </c>
      <c r="AK76" s="1">
        <v>3</v>
      </c>
      <c r="AL76" s="1">
        <v>210</v>
      </c>
      <c r="AM76" s="1" t="s">
        <v>1016</v>
      </c>
      <c r="AN76" s="1" t="s">
        <v>1870</v>
      </c>
      <c r="AO76" s="1" t="s">
        <v>2146</v>
      </c>
      <c r="AQ76" s="1" t="s">
        <v>1008</v>
      </c>
      <c r="AR76" s="1" t="s">
        <v>2147</v>
      </c>
      <c r="AS76" s="1" t="s">
        <v>2148</v>
      </c>
      <c r="AT76" s="1" t="s">
        <v>1087</v>
      </c>
      <c r="AV76" s="1" t="s">
        <v>2149</v>
      </c>
      <c r="AW76" s="1" t="s">
        <v>1125</v>
      </c>
      <c r="AX76" s="1" t="s">
        <v>1211</v>
      </c>
      <c r="AY76" s="1" t="s">
        <v>1016</v>
      </c>
      <c r="AZ76" s="1" t="s">
        <v>2150</v>
      </c>
    </row>
    <row r="77" spans="1:52" ht="12.75">
      <c r="A77" s="1" t="s">
        <v>2151</v>
      </c>
      <c r="B77" s="1" t="s">
        <v>2152</v>
      </c>
      <c r="C77" s="1" t="s">
        <v>2153</v>
      </c>
      <c r="E77" s="1" t="s">
        <v>2154</v>
      </c>
      <c r="F77" s="1" t="s">
        <v>2155</v>
      </c>
      <c r="G77" s="1" t="s">
        <v>1122</v>
      </c>
      <c r="H77" s="1" t="s">
        <v>1330</v>
      </c>
      <c r="I77" s="1" t="s">
        <v>1003</v>
      </c>
      <c r="J77" s="1" t="s">
        <v>2156</v>
      </c>
      <c r="K77" s="1" t="s">
        <v>1116</v>
      </c>
      <c r="L77" s="1" t="s">
        <v>2157</v>
      </c>
      <c r="M77" s="1" t="s">
        <v>2158</v>
      </c>
      <c r="N77" s="1">
        <v>1</v>
      </c>
      <c r="O77" s="1">
        <v>40</v>
      </c>
      <c r="P77" s="1">
        <v>422</v>
      </c>
      <c r="Q77" s="1">
        <v>0</v>
      </c>
      <c r="R77" s="1">
        <v>422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1</v>
      </c>
      <c r="AD77" s="1">
        <v>31</v>
      </c>
      <c r="AE77" s="1">
        <v>364</v>
      </c>
      <c r="AF77" s="1">
        <v>0</v>
      </c>
      <c r="AG77" s="1">
        <v>364</v>
      </c>
      <c r="AH77" s="1">
        <v>2</v>
      </c>
      <c r="AI77" s="1">
        <v>71</v>
      </c>
      <c r="AJ77" s="1">
        <v>786</v>
      </c>
      <c r="AK77" s="1">
        <v>0</v>
      </c>
      <c r="AL77" s="1">
        <v>786</v>
      </c>
      <c r="AM77" s="1" t="s">
        <v>1016</v>
      </c>
      <c r="AN77" s="1" t="s">
        <v>2134</v>
      </c>
      <c r="AO77" s="1" t="s">
        <v>1393</v>
      </c>
      <c r="AQ77" s="1" t="s">
        <v>1008</v>
      </c>
      <c r="AR77" s="1" t="s">
        <v>2159</v>
      </c>
      <c r="AS77" s="1" t="s">
        <v>1631</v>
      </c>
      <c r="AT77" s="1" t="s">
        <v>1087</v>
      </c>
      <c r="AV77" s="1" t="s">
        <v>2160</v>
      </c>
      <c r="AW77" s="1" t="s">
        <v>2161</v>
      </c>
      <c r="AY77" s="1" t="s">
        <v>1016</v>
      </c>
      <c r="AZ77" s="1" t="s">
        <v>2162</v>
      </c>
    </row>
    <row r="78" spans="1:52" ht="12.75">
      <c r="A78" s="1" t="s">
        <v>2163</v>
      </c>
      <c r="B78" s="1" t="s">
        <v>2164</v>
      </c>
      <c r="C78" s="1" t="s">
        <v>2165</v>
      </c>
      <c r="D78" s="1" t="s">
        <v>2166</v>
      </c>
      <c r="E78" s="1" t="s">
        <v>2167</v>
      </c>
      <c r="F78" s="1" t="s">
        <v>2168</v>
      </c>
      <c r="G78" s="1" t="s">
        <v>1122</v>
      </c>
      <c r="H78" s="1" t="s">
        <v>1330</v>
      </c>
      <c r="I78" s="1" t="s">
        <v>1003</v>
      </c>
      <c r="J78" s="1" t="s">
        <v>2169</v>
      </c>
      <c r="K78" s="1" t="s">
        <v>1116</v>
      </c>
      <c r="L78" s="1" t="s">
        <v>2170</v>
      </c>
      <c r="M78" s="1" t="s">
        <v>2171</v>
      </c>
      <c r="N78" s="1">
        <v>1</v>
      </c>
      <c r="O78" s="1">
        <v>31</v>
      </c>
      <c r="P78" s="1">
        <v>231</v>
      </c>
      <c r="Q78" s="1">
        <v>0</v>
      </c>
      <c r="R78" s="1">
        <v>231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1</v>
      </c>
      <c r="AD78" s="1">
        <v>29</v>
      </c>
      <c r="AE78" s="1">
        <v>286</v>
      </c>
      <c r="AF78" s="1">
        <v>0</v>
      </c>
      <c r="AG78" s="1">
        <v>286</v>
      </c>
      <c r="AH78" s="1">
        <v>2</v>
      </c>
      <c r="AI78" s="1">
        <v>60</v>
      </c>
      <c r="AJ78" s="1">
        <v>517</v>
      </c>
      <c r="AK78" s="1">
        <v>0</v>
      </c>
      <c r="AL78" s="1">
        <v>517</v>
      </c>
      <c r="AM78" s="1" t="s">
        <v>1027</v>
      </c>
      <c r="AN78" s="1" t="s">
        <v>2172</v>
      </c>
      <c r="AO78" s="1" t="s">
        <v>2173</v>
      </c>
      <c r="AP78" s="1" t="s">
        <v>1330</v>
      </c>
      <c r="AQ78" s="1" t="s">
        <v>1008</v>
      </c>
      <c r="AR78" s="1" t="s">
        <v>2174</v>
      </c>
      <c r="AS78" s="1" t="s">
        <v>2175</v>
      </c>
      <c r="AT78" s="1" t="s">
        <v>1084</v>
      </c>
      <c r="AV78" s="1" t="s">
        <v>2176</v>
      </c>
      <c r="AW78" s="1" t="s">
        <v>2177</v>
      </c>
      <c r="AX78" s="1" t="s">
        <v>1071</v>
      </c>
      <c r="AY78" s="1" t="s">
        <v>1027</v>
      </c>
      <c r="AZ78" s="1" t="s">
        <v>2178</v>
      </c>
    </row>
    <row r="79" spans="1:52" ht="12.75">
      <c r="A79" s="1" t="s">
        <v>2179</v>
      </c>
      <c r="B79" s="1" t="s">
        <v>2180</v>
      </c>
      <c r="C79" s="1" t="s">
        <v>2181</v>
      </c>
      <c r="D79" s="1" t="s">
        <v>2182</v>
      </c>
      <c r="E79" s="1" t="s">
        <v>2183</v>
      </c>
      <c r="F79" s="1" t="s">
        <v>2184</v>
      </c>
      <c r="G79" s="1" t="s">
        <v>2185</v>
      </c>
      <c r="H79" s="1" t="s">
        <v>1619</v>
      </c>
      <c r="I79" s="1" t="s">
        <v>1003</v>
      </c>
      <c r="J79" s="1" t="s">
        <v>2186</v>
      </c>
      <c r="K79" s="1" t="s">
        <v>2187</v>
      </c>
      <c r="L79" s="1" t="s">
        <v>2188</v>
      </c>
      <c r="M79" s="1" t="s">
        <v>2189</v>
      </c>
      <c r="N79" s="1">
        <v>1</v>
      </c>
      <c r="O79" s="1">
        <v>28</v>
      </c>
      <c r="P79" s="1">
        <v>282</v>
      </c>
      <c r="Q79" s="1">
        <v>0</v>
      </c>
      <c r="R79" s="1">
        <v>282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1</v>
      </c>
      <c r="AD79" s="1">
        <v>30</v>
      </c>
      <c r="AE79" s="1">
        <v>287</v>
      </c>
      <c r="AF79" s="1">
        <v>1</v>
      </c>
      <c r="AG79" s="1">
        <v>288</v>
      </c>
      <c r="AH79" s="1">
        <v>2</v>
      </c>
      <c r="AI79" s="1">
        <v>58</v>
      </c>
      <c r="AJ79" s="1">
        <v>569</v>
      </c>
      <c r="AK79" s="1">
        <v>1</v>
      </c>
      <c r="AL79" s="1">
        <v>570</v>
      </c>
      <c r="AM79" s="1" t="s">
        <v>1016</v>
      </c>
      <c r="AN79" s="1" t="s">
        <v>2190</v>
      </c>
      <c r="AO79" s="1" t="s">
        <v>2191</v>
      </c>
      <c r="AP79" s="1" t="s">
        <v>1048</v>
      </c>
      <c r="AQ79" s="1" t="s">
        <v>1008</v>
      </c>
      <c r="AR79" s="1" t="s">
        <v>2192</v>
      </c>
      <c r="AS79" s="1" t="s">
        <v>2193</v>
      </c>
      <c r="AV79" s="1" t="s">
        <v>2194</v>
      </c>
      <c r="AW79" s="1" t="s">
        <v>2195</v>
      </c>
      <c r="AY79" s="1" t="s">
        <v>1027</v>
      </c>
      <c r="AZ79" s="1" t="s">
        <v>2196</v>
      </c>
    </row>
    <row r="80" spans="1:52" ht="12.75">
      <c r="A80" s="1" t="s">
        <v>2197</v>
      </c>
      <c r="B80" s="1" t="s">
        <v>2198</v>
      </c>
      <c r="C80" s="1" t="s">
        <v>2199</v>
      </c>
      <c r="D80" s="1" t="s">
        <v>2200</v>
      </c>
      <c r="E80" s="1" t="s">
        <v>2201</v>
      </c>
      <c r="F80" s="1" t="s">
        <v>2202</v>
      </c>
      <c r="G80" s="1" t="s">
        <v>2185</v>
      </c>
      <c r="H80" s="1" t="s">
        <v>1619</v>
      </c>
      <c r="I80" s="1" t="s">
        <v>1003</v>
      </c>
      <c r="J80" s="1" t="s">
        <v>2203</v>
      </c>
      <c r="K80" s="1" t="s">
        <v>2204</v>
      </c>
      <c r="L80" s="1" t="s">
        <v>2205</v>
      </c>
      <c r="M80" s="1" t="s">
        <v>2206</v>
      </c>
      <c r="N80" s="1">
        <v>1</v>
      </c>
      <c r="O80" s="1">
        <v>16</v>
      </c>
      <c r="P80" s="1">
        <v>117</v>
      </c>
      <c r="Q80" s="1">
        <v>0</v>
      </c>
      <c r="R80" s="1">
        <v>117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1</v>
      </c>
      <c r="AI80" s="1">
        <v>16</v>
      </c>
      <c r="AJ80" s="1">
        <v>117</v>
      </c>
      <c r="AK80" s="1">
        <v>0</v>
      </c>
      <c r="AL80" s="1">
        <v>117</v>
      </c>
      <c r="AM80" s="1" t="s">
        <v>1016</v>
      </c>
      <c r="AN80" s="1" t="s">
        <v>2207</v>
      </c>
      <c r="AO80" s="1" t="s">
        <v>1332</v>
      </c>
      <c r="AQ80" s="1" t="s">
        <v>1008</v>
      </c>
      <c r="AR80" s="1" t="s">
        <v>1555</v>
      </c>
      <c r="AS80" s="1" t="s">
        <v>2208</v>
      </c>
      <c r="AU80" s="1" t="s">
        <v>1088</v>
      </c>
      <c r="AV80" s="1" t="s">
        <v>2209</v>
      </c>
      <c r="AW80" s="1" t="s">
        <v>2210</v>
      </c>
      <c r="AY80" s="1" t="s">
        <v>1016</v>
      </c>
      <c r="AZ80" s="1" t="s">
        <v>2211</v>
      </c>
    </row>
    <row r="81" spans="1:52" ht="12.75">
      <c r="A81" s="1" t="s">
        <v>2212</v>
      </c>
      <c r="B81" s="1" t="s">
        <v>2213</v>
      </c>
      <c r="C81" s="1" t="s">
        <v>2214</v>
      </c>
      <c r="E81" s="1" t="s">
        <v>2215</v>
      </c>
      <c r="F81" s="1" t="s">
        <v>2216</v>
      </c>
      <c r="G81" s="1" t="s">
        <v>2185</v>
      </c>
      <c r="H81" s="1" t="s">
        <v>1619</v>
      </c>
      <c r="I81" s="1" t="s">
        <v>1003</v>
      </c>
      <c r="J81" s="1" t="s">
        <v>2217</v>
      </c>
      <c r="K81" s="1" t="s">
        <v>2218</v>
      </c>
      <c r="L81" s="1" t="s">
        <v>2219</v>
      </c>
      <c r="M81" s="1" t="s">
        <v>2220</v>
      </c>
      <c r="N81" s="1">
        <v>6</v>
      </c>
      <c r="O81" s="1">
        <v>163</v>
      </c>
      <c r="P81" s="1">
        <v>2488</v>
      </c>
      <c r="Q81" s="1">
        <v>0</v>
      </c>
      <c r="R81" s="1">
        <v>2488</v>
      </c>
      <c r="S81" s="1">
        <v>1</v>
      </c>
      <c r="T81" s="1">
        <v>60</v>
      </c>
      <c r="U81" s="1">
        <v>756</v>
      </c>
      <c r="V81" s="1">
        <v>0</v>
      </c>
      <c r="W81" s="1">
        <v>756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</v>
      </c>
      <c r="AD81" s="1">
        <v>93</v>
      </c>
      <c r="AE81" s="1">
        <v>1383</v>
      </c>
      <c r="AF81" s="1">
        <v>0</v>
      </c>
      <c r="AG81" s="1">
        <v>1383</v>
      </c>
      <c r="AH81" s="1">
        <v>8</v>
      </c>
      <c r="AI81" s="1">
        <v>316</v>
      </c>
      <c r="AJ81" s="1">
        <v>4627</v>
      </c>
      <c r="AK81" s="1">
        <v>0</v>
      </c>
      <c r="AL81" s="1">
        <v>4627</v>
      </c>
      <c r="AM81" s="1" t="s">
        <v>1016</v>
      </c>
      <c r="AN81" s="1" t="s">
        <v>2221</v>
      </c>
      <c r="AO81" s="1" t="s">
        <v>1103</v>
      </c>
      <c r="AP81" s="1" t="s">
        <v>1330</v>
      </c>
      <c r="AQ81" s="1" t="s">
        <v>1008</v>
      </c>
      <c r="AR81" s="1" t="s">
        <v>2222</v>
      </c>
      <c r="AS81" s="1" t="s">
        <v>2223</v>
      </c>
      <c r="AT81" s="1" t="s">
        <v>1012</v>
      </c>
      <c r="AV81" s="1" t="s">
        <v>2224</v>
      </c>
      <c r="AW81" s="1" t="s">
        <v>1393</v>
      </c>
      <c r="AX81" s="1" t="s">
        <v>1015</v>
      </c>
      <c r="AY81" s="1" t="s">
        <v>1027</v>
      </c>
      <c r="AZ81" s="1" t="s">
        <v>2225</v>
      </c>
    </row>
    <row r="82" spans="1:52" ht="12.75">
      <c r="A82" s="1" t="s">
        <v>2226</v>
      </c>
      <c r="B82" s="1" t="s">
        <v>2227</v>
      </c>
      <c r="C82" s="1" t="s">
        <v>2228</v>
      </c>
      <c r="D82" s="1" t="s">
        <v>1400</v>
      </c>
      <c r="E82" s="1" t="s">
        <v>2229</v>
      </c>
      <c r="F82" s="1" t="s">
        <v>2230</v>
      </c>
      <c r="G82" s="1" t="s">
        <v>2185</v>
      </c>
      <c r="H82" s="1" t="s">
        <v>1619</v>
      </c>
      <c r="I82" s="1" t="s">
        <v>1003</v>
      </c>
      <c r="J82" s="1" t="s">
        <v>2231</v>
      </c>
      <c r="K82" s="1" t="s">
        <v>2232</v>
      </c>
      <c r="L82" s="1" t="s">
        <v>2233</v>
      </c>
      <c r="M82" s="1" t="s">
        <v>2234</v>
      </c>
      <c r="N82" s="1">
        <v>1</v>
      </c>
      <c r="O82" s="1">
        <v>38</v>
      </c>
      <c r="P82" s="1">
        <v>426</v>
      </c>
      <c r="Q82" s="1">
        <v>0</v>
      </c>
      <c r="R82" s="1">
        <v>426</v>
      </c>
      <c r="S82" s="1">
        <v>1</v>
      </c>
      <c r="T82" s="1">
        <v>26</v>
      </c>
      <c r="U82" s="1">
        <v>216</v>
      </c>
      <c r="V82" s="1">
        <v>0</v>
      </c>
      <c r="W82" s="1">
        <v>216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1</v>
      </c>
      <c r="AD82" s="1">
        <v>29</v>
      </c>
      <c r="AE82" s="1">
        <v>281</v>
      </c>
      <c r="AF82" s="1">
        <v>1</v>
      </c>
      <c r="AG82" s="1">
        <v>282</v>
      </c>
      <c r="AH82" s="1">
        <v>3</v>
      </c>
      <c r="AI82" s="1">
        <v>93</v>
      </c>
      <c r="AJ82" s="1">
        <v>923</v>
      </c>
      <c r="AK82" s="1">
        <v>1</v>
      </c>
      <c r="AL82" s="1">
        <v>924</v>
      </c>
      <c r="AM82" s="1" t="s">
        <v>1016</v>
      </c>
      <c r="AN82" s="1" t="s">
        <v>2235</v>
      </c>
      <c r="AO82" s="1" t="s">
        <v>2236</v>
      </c>
      <c r="AP82" s="1" t="s">
        <v>1048</v>
      </c>
      <c r="AQ82" s="1" t="s">
        <v>1008</v>
      </c>
      <c r="AR82" s="1" t="s">
        <v>2237</v>
      </c>
      <c r="AS82" s="1" t="s">
        <v>2238</v>
      </c>
      <c r="AT82" s="1" t="s">
        <v>1237</v>
      </c>
      <c r="AV82" s="1" t="s">
        <v>1309</v>
      </c>
      <c r="AW82" s="1" t="s">
        <v>2239</v>
      </c>
      <c r="AY82" s="1" t="s">
        <v>1027</v>
      </c>
      <c r="AZ82" s="1" t="s">
        <v>2240</v>
      </c>
    </row>
    <row r="83" spans="1:52" ht="12.75">
      <c r="A83" s="1" t="s">
        <v>2241</v>
      </c>
      <c r="B83" s="1" t="s">
        <v>2242</v>
      </c>
      <c r="C83" s="1" t="s">
        <v>2243</v>
      </c>
      <c r="D83" s="1" t="s">
        <v>2244</v>
      </c>
      <c r="E83" s="1" t="s">
        <v>2245</v>
      </c>
      <c r="F83" s="1" t="s">
        <v>2246</v>
      </c>
      <c r="G83" s="1" t="s">
        <v>2185</v>
      </c>
      <c r="H83" s="1" t="s">
        <v>1619</v>
      </c>
      <c r="I83" s="1" t="s">
        <v>1003</v>
      </c>
      <c r="J83" s="1" t="s">
        <v>2247</v>
      </c>
      <c r="K83" s="1" t="s">
        <v>2248</v>
      </c>
      <c r="L83" s="1" t="s">
        <v>2249</v>
      </c>
      <c r="M83" s="1" t="s">
        <v>2250</v>
      </c>
      <c r="N83" s="1">
        <v>1</v>
      </c>
      <c r="O83" s="1">
        <v>19</v>
      </c>
      <c r="P83" s="1">
        <v>161</v>
      </c>
      <c r="Q83" s="1">
        <v>0</v>
      </c>
      <c r="R83" s="1">
        <v>161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</v>
      </c>
      <c r="AI83" s="1">
        <v>19</v>
      </c>
      <c r="AJ83" s="1">
        <v>161</v>
      </c>
      <c r="AK83" s="1">
        <v>0</v>
      </c>
      <c r="AL83" s="1">
        <v>161</v>
      </c>
      <c r="AM83" s="1" t="s">
        <v>1016</v>
      </c>
      <c r="AN83" s="1" t="s">
        <v>2251</v>
      </c>
      <c r="AO83" s="1" t="s">
        <v>1154</v>
      </c>
      <c r="AQ83" s="1" t="s">
        <v>1121</v>
      </c>
      <c r="AR83" s="1" t="s">
        <v>2252</v>
      </c>
      <c r="AS83" s="1" t="s">
        <v>2253</v>
      </c>
      <c r="AT83" s="1" t="s">
        <v>1084</v>
      </c>
      <c r="AU83" s="1" t="s">
        <v>1088</v>
      </c>
      <c r="AV83" s="1" t="s">
        <v>2254</v>
      </c>
      <c r="AW83" s="1" t="s">
        <v>1345</v>
      </c>
      <c r="AX83" s="1" t="s">
        <v>1048</v>
      </c>
      <c r="AY83" s="1" t="s">
        <v>1027</v>
      </c>
      <c r="AZ83" s="1" t="s">
        <v>2255</v>
      </c>
    </row>
    <row r="84" spans="1:52" ht="12.75">
      <c r="A84" s="1" t="s">
        <v>2256</v>
      </c>
      <c r="B84" s="1" t="s">
        <v>2257</v>
      </c>
      <c r="C84" s="1" t="s">
        <v>2258</v>
      </c>
      <c r="E84" s="1" t="s">
        <v>2259</v>
      </c>
      <c r="F84" s="1" t="s">
        <v>2260</v>
      </c>
      <c r="G84" s="1" t="s">
        <v>2185</v>
      </c>
      <c r="H84" s="1" t="s">
        <v>1619</v>
      </c>
      <c r="I84" s="1" t="s">
        <v>1003</v>
      </c>
      <c r="J84" s="1" t="s">
        <v>2261</v>
      </c>
      <c r="K84" s="1" t="s">
        <v>2262</v>
      </c>
      <c r="L84" s="1" t="s">
        <v>2263</v>
      </c>
      <c r="M84" s="1" t="s">
        <v>2264</v>
      </c>
      <c r="N84" s="1">
        <v>2</v>
      </c>
      <c r="O84" s="1">
        <v>70</v>
      </c>
      <c r="P84" s="1">
        <v>914</v>
      </c>
      <c r="Q84" s="1">
        <v>1</v>
      </c>
      <c r="R84" s="1">
        <v>915</v>
      </c>
      <c r="S84" s="1">
        <v>1</v>
      </c>
      <c r="T84" s="1">
        <v>33</v>
      </c>
      <c r="U84" s="1">
        <v>478</v>
      </c>
      <c r="V84" s="1">
        <v>1</v>
      </c>
      <c r="W84" s="1">
        <v>479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1</v>
      </c>
      <c r="AD84" s="1">
        <v>42</v>
      </c>
      <c r="AE84" s="1">
        <v>519</v>
      </c>
      <c r="AF84" s="1">
        <v>98</v>
      </c>
      <c r="AG84" s="1">
        <v>617</v>
      </c>
      <c r="AH84" s="1">
        <v>4</v>
      </c>
      <c r="AI84" s="1">
        <v>145</v>
      </c>
      <c r="AJ84" s="1">
        <v>1911</v>
      </c>
      <c r="AK84" s="1">
        <v>100</v>
      </c>
      <c r="AL84" s="1">
        <v>2011</v>
      </c>
      <c r="AM84" s="1" t="s">
        <v>1016</v>
      </c>
      <c r="AN84" s="1" t="s">
        <v>2265</v>
      </c>
      <c r="AO84" s="1" t="s">
        <v>1265</v>
      </c>
      <c r="AP84" s="1" t="s">
        <v>1071</v>
      </c>
      <c r="AQ84" s="1" t="s">
        <v>1008</v>
      </c>
      <c r="AR84" s="1" t="s">
        <v>2266</v>
      </c>
      <c r="AS84" s="1" t="s">
        <v>1811</v>
      </c>
      <c r="AT84" s="1" t="s">
        <v>1048</v>
      </c>
      <c r="AV84" s="1" t="s">
        <v>2267</v>
      </c>
      <c r="AW84" s="1" t="s">
        <v>2268</v>
      </c>
      <c r="AY84" s="1" t="s">
        <v>1027</v>
      </c>
      <c r="AZ84" s="1" t="s">
        <v>2269</v>
      </c>
    </row>
    <row r="85" spans="1:52" ht="12.75">
      <c r="A85" s="1" t="s">
        <v>2270</v>
      </c>
      <c r="B85" s="1" t="s">
        <v>2271</v>
      </c>
      <c r="C85" s="1" t="s">
        <v>2272</v>
      </c>
      <c r="E85" s="1" t="s">
        <v>2273</v>
      </c>
      <c r="F85" s="1" t="s">
        <v>2274</v>
      </c>
      <c r="G85" s="1" t="s">
        <v>2185</v>
      </c>
      <c r="H85" s="1" t="s">
        <v>1619</v>
      </c>
      <c r="I85" s="1" t="s">
        <v>1003</v>
      </c>
      <c r="J85" s="1" t="s">
        <v>2275</v>
      </c>
      <c r="K85" s="1" t="s">
        <v>2276</v>
      </c>
      <c r="L85" s="1" t="s">
        <v>2277</v>
      </c>
      <c r="M85" s="1" t="s">
        <v>2278</v>
      </c>
      <c r="N85" s="1">
        <v>3</v>
      </c>
      <c r="O85" s="1">
        <v>82</v>
      </c>
      <c r="P85" s="1">
        <v>1118</v>
      </c>
      <c r="Q85" s="1">
        <v>0</v>
      </c>
      <c r="R85" s="1">
        <v>1118</v>
      </c>
      <c r="S85" s="1">
        <v>1</v>
      </c>
      <c r="T85" s="1">
        <v>45</v>
      </c>
      <c r="U85" s="1">
        <v>507</v>
      </c>
      <c r="V85" s="1">
        <v>3</v>
      </c>
      <c r="W85" s="1">
        <v>510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2</v>
      </c>
      <c r="AD85" s="1">
        <v>53</v>
      </c>
      <c r="AE85" s="1">
        <v>756</v>
      </c>
      <c r="AF85" s="1">
        <v>29</v>
      </c>
      <c r="AG85" s="1">
        <v>785</v>
      </c>
      <c r="AH85" s="1">
        <v>6</v>
      </c>
      <c r="AI85" s="1">
        <v>180</v>
      </c>
      <c r="AJ85" s="1">
        <v>2381</v>
      </c>
      <c r="AK85" s="1">
        <v>32</v>
      </c>
      <c r="AL85" s="1">
        <v>2413</v>
      </c>
      <c r="AM85" s="1" t="s">
        <v>1008</v>
      </c>
      <c r="AN85" s="1" t="s">
        <v>2279</v>
      </c>
      <c r="AO85" s="1" t="s">
        <v>2280</v>
      </c>
      <c r="AQ85" s="1" t="s">
        <v>1008</v>
      </c>
      <c r="AR85" s="1" t="s">
        <v>2281</v>
      </c>
      <c r="AS85" s="1" t="s">
        <v>1009</v>
      </c>
      <c r="AV85" s="1" t="s">
        <v>2282</v>
      </c>
      <c r="AW85" s="1" t="s">
        <v>2283</v>
      </c>
      <c r="AX85" s="1" t="s">
        <v>1012</v>
      </c>
      <c r="AY85" s="1" t="s">
        <v>1016</v>
      </c>
      <c r="AZ85" s="1" t="s">
        <v>2284</v>
      </c>
    </row>
    <row r="86" spans="1:52" ht="12.75">
      <c r="A86" s="1" t="s">
        <v>2285</v>
      </c>
      <c r="B86" s="1" t="s">
        <v>2286</v>
      </c>
      <c r="C86" s="1" t="s">
        <v>2287</v>
      </c>
      <c r="D86" s="1" t="s">
        <v>2288</v>
      </c>
      <c r="E86" s="1" t="s">
        <v>2289</v>
      </c>
      <c r="F86" s="1" t="s">
        <v>2290</v>
      </c>
      <c r="G86" s="1" t="s">
        <v>2185</v>
      </c>
      <c r="H86" s="1" t="s">
        <v>1619</v>
      </c>
      <c r="I86" s="1" t="s">
        <v>1003</v>
      </c>
      <c r="J86" s="1" t="s">
        <v>2291</v>
      </c>
      <c r="K86" s="1" t="s">
        <v>2292</v>
      </c>
      <c r="L86" s="1" t="s">
        <v>2293</v>
      </c>
      <c r="M86" s="1" t="s">
        <v>2294</v>
      </c>
      <c r="N86" s="1">
        <v>1</v>
      </c>
      <c r="O86" s="1">
        <v>22</v>
      </c>
      <c r="P86" s="1">
        <v>195</v>
      </c>
      <c r="Q86" s="1">
        <v>0</v>
      </c>
      <c r="R86" s="1">
        <v>195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1</v>
      </c>
      <c r="AD86" s="1">
        <v>21</v>
      </c>
      <c r="AE86" s="1">
        <v>175</v>
      </c>
      <c r="AF86" s="1">
        <v>0</v>
      </c>
      <c r="AG86" s="1">
        <v>175</v>
      </c>
      <c r="AH86" s="1">
        <v>2</v>
      </c>
      <c r="AI86" s="1">
        <v>43</v>
      </c>
      <c r="AJ86" s="1">
        <v>370</v>
      </c>
      <c r="AK86" s="1">
        <v>0</v>
      </c>
      <c r="AL86" s="1">
        <v>370</v>
      </c>
      <c r="AM86" s="1" t="s">
        <v>1016</v>
      </c>
      <c r="AN86" s="1" t="s">
        <v>2295</v>
      </c>
      <c r="AO86" s="1" t="s">
        <v>1265</v>
      </c>
      <c r="AQ86" s="1" t="s">
        <v>1008</v>
      </c>
      <c r="AR86" s="1" t="s">
        <v>2296</v>
      </c>
      <c r="AS86" s="1" t="s">
        <v>2297</v>
      </c>
      <c r="AV86" s="1" t="s">
        <v>2298</v>
      </c>
      <c r="AW86" s="1" t="s">
        <v>2299</v>
      </c>
      <c r="AX86" s="1" t="s">
        <v>1048</v>
      </c>
      <c r="AY86" s="1" t="s">
        <v>1008</v>
      </c>
      <c r="AZ86" s="1" t="s">
        <v>2300</v>
      </c>
    </row>
    <row r="87" spans="1:52" ht="12.75">
      <c r="A87" s="1" t="s">
        <v>2301</v>
      </c>
      <c r="B87" s="1" t="s">
        <v>2302</v>
      </c>
      <c r="C87" s="1" t="s">
        <v>2303</v>
      </c>
      <c r="E87" s="1" t="s">
        <v>2304</v>
      </c>
      <c r="F87" s="1" t="s">
        <v>2305</v>
      </c>
      <c r="G87" s="1" t="s">
        <v>2185</v>
      </c>
      <c r="H87" s="1" t="s">
        <v>1619</v>
      </c>
      <c r="I87" s="1" t="s">
        <v>1003</v>
      </c>
      <c r="J87" s="1" t="s">
        <v>2306</v>
      </c>
      <c r="K87" s="1" t="s">
        <v>2307</v>
      </c>
      <c r="L87" s="1" t="s">
        <v>2308</v>
      </c>
      <c r="M87" s="1" t="s">
        <v>2309</v>
      </c>
      <c r="N87" s="1">
        <v>1</v>
      </c>
      <c r="O87" s="1">
        <v>26</v>
      </c>
      <c r="P87" s="1">
        <v>303</v>
      </c>
      <c r="Q87" s="1">
        <v>0</v>
      </c>
      <c r="R87" s="1">
        <v>303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</v>
      </c>
      <c r="AD87" s="1">
        <v>28</v>
      </c>
      <c r="AE87" s="1">
        <v>277</v>
      </c>
      <c r="AF87" s="1">
        <v>0</v>
      </c>
      <c r="AG87" s="1">
        <v>277</v>
      </c>
      <c r="AH87" s="1">
        <v>2</v>
      </c>
      <c r="AI87" s="1">
        <v>54</v>
      </c>
      <c r="AJ87" s="1">
        <v>580</v>
      </c>
      <c r="AK87" s="1">
        <v>0</v>
      </c>
      <c r="AL87" s="1">
        <v>580</v>
      </c>
      <c r="AM87" s="1" t="s">
        <v>1016</v>
      </c>
      <c r="AN87" s="1" t="s">
        <v>2310</v>
      </c>
      <c r="AO87" s="1" t="s">
        <v>2311</v>
      </c>
      <c r="AP87" s="1" t="s">
        <v>1268</v>
      </c>
      <c r="AQ87" s="1" t="s">
        <v>1008</v>
      </c>
      <c r="AR87" s="1" t="s">
        <v>2312</v>
      </c>
      <c r="AS87" s="1" t="s">
        <v>1437</v>
      </c>
      <c r="AT87" s="1" t="s">
        <v>1048</v>
      </c>
      <c r="AV87" s="1" t="s">
        <v>1065</v>
      </c>
      <c r="AW87" s="1" t="s">
        <v>1332</v>
      </c>
      <c r="AX87" s="1" t="s">
        <v>1211</v>
      </c>
      <c r="AY87" s="1" t="s">
        <v>1016</v>
      </c>
      <c r="AZ87" s="1" t="s">
        <v>2313</v>
      </c>
    </row>
    <row r="88" spans="1:52" ht="12.75">
      <c r="A88" s="1" t="s">
        <v>2314</v>
      </c>
      <c r="B88" s="1" t="s">
        <v>2315</v>
      </c>
      <c r="C88" s="1" t="s">
        <v>2316</v>
      </c>
      <c r="E88" s="1" t="s">
        <v>2317</v>
      </c>
      <c r="F88" s="1" t="s">
        <v>2318</v>
      </c>
      <c r="G88" s="1" t="s">
        <v>2185</v>
      </c>
      <c r="H88" s="1" t="s">
        <v>1619</v>
      </c>
      <c r="I88" s="1" t="s">
        <v>1003</v>
      </c>
      <c r="J88" s="1" t="s">
        <v>2319</v>
      </c>
      <c r="K88" s="1" t="s">
        <v>2320</v>
      </c>
      <c r="L88" s="1" t="s">
        <v>2321</v>
      </c>
      <c r="M88" s="1" t="s">
        <v>2322</v>
      </c>
      <c r="N88" s="1">
        <v>6</v>
      </c>
      <c r="O88" s="1">
        <v>199</v>
      </c>
      <c r="P88" s="1">
        <v>2699</v>
      </c>
      <c r="Q88" s="1">
        <v>0</v>
      </c>
      <c r="R88" s="1">
        <v>2699</v>
      </c>
      <c r="S88" s="1">
        <v>1</v>
      </c>
      <c r="T88" s="1">
        <v>56</v>
      </c>
      <c r="U88" s="1">
        <v>724</v>
      </c>
      <c r="V88" s="1">
        <v>0</v>
      </c>
      <c r="W88" s="1">
        <v>724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3</v>
      </c>
      <c r="AD88" s="1">
        <v>99</v>
      </c>
      <c r="AE88" s="1">
        <v>1373</v>
      </c>
      <c r="AF88" s="1">
        <v>0</v>
      </c>
      <c r="AG88" s="1">
        <v>1373</v>
      </c>
      <c r="AH88" s="1">
        <v>10</v>
      </c>
      <c r="AI88" s="1">
        <v>354</v>
      </c>
      <c r="AJ88" s="1">
        <v>4796</v>
      </c>
      <c r="AK88" s="1">
        <v>0</v>
      </c>
      <c r="AL88" s="1">
        <v>4796</v>
      </c>
      <c r="AM88" s="1" t="s">
        <v>1016</v>
      </c>
      <c r="AN88" s="1" t="s">
        <v>2323</v>
      </c>
      <c r="AO88" s="1" t="s">
        <v>1265</v>
      </c>
      <c r="AQ88" s="1" t="s">
        <v>1008</v>
      </c>
      <c r="AR88" s="1" t="s">
        <v>2324</v>
      </c>
      <c r="AS88" s="1" t="s">
        <v>2325</v>
      </c>
      <c r="AV88" s="1" t="s">
        <v>2326</v>
      </c>
      <c r="AW88" s="1" t="s">
        <v>2327</v>
      </c>
      <c r="AY88" s="1" t="s">
        <v>1027</v>
      </c>
      <c r="AZ88" s="1" t="s">
        <v>2328</v>
      </c>
    </row>
    <row r="89" spans="1:52" ht="12.75">
      <c r="A89" s="1" t="s">
        <v>2329</v>
      </c>
      <c r="B89" s="1" t="s">
        <v>2330</v>
      </c>
      <c r="C89" s="1" t="s">
        <v>2331</v>
      </c>
      <c r="D89" s="1" t="s">
        <v>2332</v>
      </c>
      <c r="E89" s="1" t="s">
        <v>2333</v>
      </c>
      <c r="F89" s="1" t="s">
        <v>2334</v>
      </c>
      <c r="G89" s="1" t="s">
        <v>2335</v>
      </c>
      <c r="H89" s="1" t="s">
        <v>1322</v>
      </c>
      <c r="I89" s="1" t="s">
        <v>1003</v>
      </c>
      <c r="J89" s="1" t="s">
        <v>2336</v>
      </c>
      <c r="K89" s="1" t="s">
        <v>1116</v>
      </c>
      <c r="L89" s="1" t="s">
        <v>2337</v>
      </c>
      <c r="M89" s="1" t="s">
        <v>2338</v>
      </c>
      <c r="N89" s="1">
        <v>1</v>
      </c>
      <c r="O89" s="1">
        <v>43</v>
      </c>
      <c r="P89" s="1">
        <v>412</v>
      </c>
      <c r="Q89" s="1">
        <v>0</v>
      </c>
      <c r="R89" s="1">
        <v>412</v>
      </c>
      <c r="S89" s="1">
        <v>1</v>
      </c>
      <c r="T89" s="1">
        <v>37</v>
      </c>
      <c r="U89" s="1">
        <v>337</v>
      </c>
      <c r="V89" s="1">
        <v>0</v>
      </c>
      <c r="W89" s="1">
        <v>337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1</v>
      </c>
      <c r="AD89" s="1">
        <v>34</v>
      </c>
      <c r="AE89" s="1">
        <v>315</v>
      </c>
      <c r="AF89" s="1">
        <v>0</v>
      </c>
      <c r="AG89" s="1">
        <v>315</v>
      </c>
      <c r="AH89" s="1">
        <v>3</v>
      </c>
      <c r="AI89" s="1">
        <v>114</v>
      </c>
      <c r="AJ89" s="1">
        <v>1064</v>
      </c>
      <c r="AK89" s="1">
        <v>0</v>
      </c>
      <c r="AL89" s="1">
        <v>1064</v>
      </c>
      <c r="AM89" s="1" t="s">
        <v>1016</v>
      </c>
      <c r="AN89" s="1" t="s">
        <v>1978</v>
      </c>
      <c r="AO89" s="1" t="s">
        <v>1934</v>
      </c>
      <c r="AQ89" s="1" t="s">
        <v>1008</v>
      </c>
      <c r="AR89" s="1" t="s">
        <v>2339</v>
      </c>
      <c r="AS89" s="1" t="s">
        <v>1696</v>
      </c>
      <c r="AV89" s="1" t="s">
        <v>2340</v>
      </c>
      <c r="AW89" s="1" t="s">
        <v>2341</v>
      </c>
      <c r="AY89" s="1" t="s">
        <v>1016</v>
      </c>
      <c r="AZ89" s="1" t="s">
        <v>2342</v>
      </c>
    </row>
    <row r="90" spans="1:52" ht="12.75">
      <c r="A90" s="1" t="s">
        <v>2343</v>
      </c>
      <c r="B90" s="1" t="s">
        <v>2344</v>
      </c>
      <c r="C90" s="1" t="s">
        <v>2345</v>
      </c>
      <c r="E90" s="1" t="s">
        <v>2346</v>
      </c>
      <c r="F90" s="1" t="s">
        <v>2347</v>
      </c>
      <c r="G90" s="1" t="s">
        <v>2335</v>
      </c>
      <c r="H90" s="1" t="s">
        <v>1322</v>
      </c>
      <c r="I90" s="1" t="s">
        <v>1003</v>
      </c>
      <c r="J90" s="1" t="s">
        <v>2348</v>
      </c>
      <c r="K90" s="1" t="s">
        <v>2349</v>
      </c>
      <c r="L90" s="1" t="s">
        <v>2350</v>
      </c>
      <c r="M90" s="1" t="s">
        <v>2351</v>
      </c>
      <c r="N90" s="1">
        <v>1</v>
      </c>
      <c r="O90" s="1">
        <v>45</v>
      </c>
      <c r="P90" s="1">
        <v>543</v>
      </c>
      <c r="Q90" s="1">
        <v>0</v>
      </c>
      <c r="R90" s="1">
        <v>543</v>
      </c>
      <c r="S90" s="1">
        <v>1</v>
      </c>
      <c r="T90" s="1">
        <v>33</v>
      </c>
      <c r="U90" s="1">
        <v>320</v>
      </c>
      <c r="V90" s="1">
        <v>0</v>
      </c>
      <c r="W90" s="1">
        <v>320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1</v>
      </c>
      <c r="AD90" s="1">
        <v>38</v>
      </c>
      <c r="AE90" s="1">
        <v>424</v>
      </c>
      <c r="AF90" s="1">
        <v>0</v>
      </c>
      <c r="AG90" s="1">
        <v>424</v>
      </c>
      <c r="AH90" s="1">
        <v>3</v>
      </c>
      <c r="AI90" s="1">
        <v>116</v>
      </c>
      <c r="AJ90" s="1">
        <v>1287</v>
      </c>
      <c r="AK90" s="1">
        <v>0</v>
      </c>
      <c r="AL90" s="1">
        <v>1287</v>
      </c>
      <c r="AM90" s="1" t="s">
        <v>1016</v>
      </c>
      <c r="AN90" s="1" t="s">
        <v>1498</v>
      </c>
      <c r="AO90" s="1" t="s">
        <v>2352</v>
      </c>
      <c r="AQ90" s="1" t="s">
        <v>1008</v>
      </c>
      <c r="AR90" s="1" t="s">
        <v>2353</v>
      </c>
      <c r="AS90" s="1" t="s">
        <v>2354</v>
      </c>
      <c r="AT90" s="1" t="s">
        <v>1087</v>
      </c>
      <c r="AV90" s="1" t="s">
        <v>2355</v>
      </c>
      <c r="AW90" s="1" t="s">
        <v>1151</v>
      </c>
      <c r="AX90" s="1" t="s">
        <v>1268</v>
      </c>
      <c r="AY90" s="1" t="s">
        <v>1016</v>
      </c>
      <c r="AZ90" s="1" t="s">
        <v>2356</v>
      </c>
    </row>
    <row r="91" spans="1:52" ht="12.75">
      <c r="A91" s="1" t="s">
        <v>2357</v>
      </c>
      <c r="B91" s="1" t="s">
        <v>2358</v>
      </c>
      <c r="C91" s="2" t="s">
        <v>2359</v>
      </c>
      <c r="D91" s="1" t="s">
        <v>2360</v>
      </c>
      <c r="E91" s="1" t="s">
        <v>2361</v>
      </c>
      <c r="F91" s="1" t="s">
        <v>2362</v>
      </c>
      <c r="G91" s="1" t="s">
        <v>2363</v>
      </c>
      <c r="H91" s="1" t="s">
        <v>1580</v>
      </c>
      <c r="I91" s="1" t="s">
        <v>1003</v>
      </c>
      <c r="J91" s="1" t="s">
        <v>2364</v>
      </c>
      <c r="K91" s="1" t="s">
        <v>2365</v>
      </c>
      <c r="L91" s="1" t="s">
        <v>2366</v>
      </c>
      <c r="M91" s="1" t="s">
        <v>2367</v>
      </c>
      <c r="N91" s="1">
        <v>1</v>
      </c>
      <c r="O91" s="1">
        <v>15</v>
      </c>
      <c r="P91" s="1">
        <v>72</v>
      </c>
      <c r="Q91" s="1">
        <v>0</v>
      </c>
      <c r="R91" s="1">
        <v>72</v>
      </c>
      <c r="S91" s="1">
        <v>1</v>
      </c>
      <c r="T91" s="1">
        <v>18</v>
      </c>
      <c r="U91" s="1">
        <v>65</v>
      </c>
      <c r="V91" s="1">
        <v>0</v>
      </c>
      <c r="W91" s="1">
        <v>65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</v>
      </c>
      <c r="AD91" s="1">
        <v>18</v>
      </c>
      <c r="AE91" s="1">
        <v>59</v>
      </c>
      <c r="AF91" s="1">
        <v>0</v>
      </c>
      <c r="AG91" s="1">
        <v>59</v>
      </c>
      <c r="AH91" s="1">
        <v>3</v>
      </c>
      <c r="AI91" s="1">
        <v>51</v>
      </c>
      <c r="AJ91" s="1">
        <v>196</v>
      </c>
      <c r="AK91" s="1">
        <v>0</v>
      </c>
      <c r="AL91" s="1">
        <v>196</v>
      </c>
      <c r="AM91" s="1" t="s">
        <v>1016</v>
      </c>
      <c r="AN91" s="1" t="s">
        <v>2368</v>
      </c>
      <c r="AO91" s="1" t="s">
        <v>2369</v>
      </c>
      <c r="AQ91" s="1" t="s">
        <v>1016</v>
      </c>
      <c r="AR91" s="1" t="s">
        <v>2146</v>
      </c>
      <c r="AS91" s="1" t="s">
        <v>1825</v>
      </c>
      <c r="AV91" s="1" t="s">
        <v>2370</v>
      </c>
      <c r="AW91" s="1" t="s">
        <v>1332</v>
      </c>
      <c r="AX91" s="1" t="s">
        <v>1012</v>
      </c>
      <c r="AY91" s="1" t="s">
        <v>1016</v>
      </c>
      <c r="AZ91" s="1" t="s">
        <v>2371</v>
      </c>
    </row>
    <row r="92" spans="1:51" ht="12.75">
      <c r="A92" s="1" t="s">
        <v>2372</v>
      </c>
      <c r="B92" s="1" t="s">
        <v>2373</v>
      </c>
      <c r="C92" s="1" t="s">
        <v>2374</v>
      </c>
      <c r="E92" s="1" t="s">
        <v>2375</v>
      </c>
      <c r="F92" s="1" t="s">
        <v>2376</v>
      </c>
      <c r="G92" s="1" t="s">
        <v>2363</v>
      </c>
      <c r="H92" s="1" t="s">
        <v>1580</v>
      </c>
      <c r="I92" s="1" t="s">
        <v>1003</v>
      </c>
      <c r="J92" s="1" t="s">
        <v>2377</v>
      </c>
      <c r="K92" s="1" t="s">
        <v>2378</v>
      </c>
      <c r="L92" s="1" t="s">
        <v>2379</v>
      </c>
      <c r="M92" s="1" t="s">
        <v>2380</v>
      </c>
      <c r="N92" s="1">
        <v>1</v>
      </c>
      <c r="O92" s="1">
        <v>19</v>
      </c>
      <c r="P92" s="1">
        <v>116</v>
      </c>
      <c r="Q92" s="1">
        <v>0</v>
      </c>
      <c r="R92" s="1">
        <v>116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1</v>
      </c>
      <c r="AD92" s="1">
        <v>18</v>
      </c>
      <c r="AE92" s="1">
        <v>162</v>
      </c>
      <c r="AF92" s="1">
        <v>0</v>
      </c>
      <c r="AG92" s="1">
        <v>162</v>
      </c>
      <c r="AH92" s="1">
        <v>2</v>
      </c>
      <c r="AI92" s="1">
        <v>37</v>
      </c>
      <c r="AJ92" s="1">
        <v>278</v>
      </c>
      <c r="AK92" s="1">
        <v>0</v>
      </c>
      <c r="AL92" s="1">
        <v>278</v>
      </c>
      <c r="AM92" s="1" t="s">
        <v>1016</v>
      </c>
      <c r="AN92" s="1" t="s">
        <v>2381</v>
      </c>
      <c r="AO92" s="1" t="s">
        <v>1187</v>
      </c>
      <c r="AQ92" s="1" t="s">
        <v>1008</v>
      </c>
      <c r="AR92" s="1" t="s">
        <v>2382</v>
      </c>
      <c r="AS92" s="1" t="s">
        <v>2383</v>
      </c>
      <c r="AV92" s="1" t="s">
        <v>2384</v>
      </c>
      <c r="AW92" s="1" t="s">
        <v>1332</v>
      </c>
      <c r="AX92" s="1" t="s">
        <v>1330</v>
      </c>
      <c r="AY92" s="1" t="s">
        <v>1027</v>
      </c>
    </row>
    <row r="93" spans="1:52" ht="12.75">
      <c r="A93" s="1" t="s">
        <v>2385</v>
      </c>
      <c r="B93" s="1" t="s">
        <v>2386</v>
      </c>
      <c r="C93" s="1" t="s">
        <v>2387</v>
      </c>
      <c r="E93" s="1" t="s">
        <v>2388</v>
      </c>
      <c r="F93" s="1" t="s">
        <v>2389</v>
      </c>
      <c r="G93" s="1" t="s">
        <v>2363</v>
      </c>
      <c r="H93" s="1" t="s">
        <v>1580</v>
      </c>
      <c r="I93" s="1" t="s">
        <v>1003</v>
      </c>
      <c r="J93" s="1" t="s">
        <v>2390</v>
      </c>
      <c r="K93" s="1" t="s">
        <v>2391</v>
      </c>
      <c r="L93" s="1" t="s">
        <v>2392</v>
      </c>
      <c r="M93" s="1" t="s">
        <v>2393</v>
      </c>
      <c r="N93" s="1">
        <v>1</v>
      </c>
      <c r="O93" s="1">
        <v>17</v>
      </c>
      <c r="P93" s="1">
        <v>104</v>
      </c>
      <c r="Q93" s="1">
        <v>1</v>
      </c>
      <c r="R93" s="1">
        <v>105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1</v>
      </c>
      <c r="AD93" s="1">
        <v>16</v>
      </c>
      <c r="AE93" s="1">
        <v>93</v>
      </c>
      <c r="AF93" s="1">
        <v>0</v>
      </c>
      <c r="AG93" s="1">
        <v>93</v>
      </c>
      <c r="AH93" s="1">
        <v>2</v>
      </c>
      <c r="AI93" s="1">
        <v>33</v>
      </c>
      <c r="AJ93" s="1">
        <v>197</v>
      </c>
      <c r="AK93" s="1">
        <v>1</v>
      </c>
      <c r="AL93" s="1">
        <v>198</v>
      </c>
      <c r="AM93" s="1" t="s">
        <v>1016</v>
      </c>
      <c r="AN93" s="1" t="s">
        <v>2394</v>
      </c>
      <c r="AO93" s="1" t="s">
        <v>1210</v>
      </c>
      <c r="AQ93" s="1" t="s">
        <v>1008</v>
      </c>
      <c r="AR93" s="1" t="s">
        <v>2395</v>
      </c>
      <c r="AS93" s="1" t="s">
        <v>2396</v>
      </c>
      <c r="AT93" s="1" t="s">
        <v>1012</v>
      </c>
      <c r="AV93" s="1" t="s">
        <v>2397</v>
      </c>
      <c r="AW93" s="1" t="s">
        <v>1253</v>
      </c>
      <c r="AX93" s="1" t="s">
        <v>1635</v>
      </c>
      <c r="AY93" s="1" t="s">
        <v>1016</v>
      </c>
      <c r="AZ93" s="1" t="s">
        <v>2398</v>
      </c>
    </row>
    <row r="94" spans="1:52" ht="12.75">
      <c r="A94" s="1" t="s">
        <v>2399</v>
      </c>
      <c r="B94" s="1" t="s">
        <v>2400</v>
      </c>
      <c r="C94" s="1" t="s">
        <v>2401</v>
      </c>
      <c r="D94" s="1" t="s">
        <v>2402</v>
      </c>
      <c r="E94" s="1" t="s">
        <v>2403</v>
      </c>
      <c r="F94" s="1" t="s">
        <v>2404</v>
      </c>
      <c r="G94" s="1" t="s">
        <v>2363</v>
      </c>
      <c r="H94" s="1" t="s">
        <v>1580</v>
      </c>
      <c r="I94" s="1" t="s">
        <v>1003</v>
      </c>
      <c r="J94" s="1" t="s">
        <v>2405</v>
      </c>
      <c r="K94" s="1" t="s">
        <v>2406</v>
      </c>
      <c r="L94" s="1" t="s">
        <v>2407</v>
      </c>
      <c r="M94" s="1" t="s">
        <v>2408</v>
      </c>
      <c r="N94" s="1">
        <v>1</v>
      </c>
      <c r="O94" s="1">
        <v>27</v>
      </c>
      <c r="P94" s="1">
        <v>220</v>
      </c>
      <c r="Q94" s="1">
        <v>0</v>
      </c>
      <c r="R94" s="1">
        <v>220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</v>
      </c>
      <c r="AD94" s="1">
        <v>33</v>
      </c>
      <c r="AE94" s="1">
        <v>346</v>
      </c>
      <c r="AF94" s="1">
        <v>0</v>
      </c>
      <c r="AG94" s="1">
        <v>346</v>
      </c>
      <c r="AH94" s="1">
        <v>2</v>
      </c>
      <c r="AI94" s="1">
        <v>60</v>
      </c>
      <c r="AJ94" s="1">
        <v>566</v>
      </c>
      <c r="AK94" s="1">
        <v>0</v>
      </c>
      <c r="AL94" s="1">
        <v>566</v>
      </c>
      <c r="AM94" s="1" t="s">
        <v>1016</v>
      </c>
      <c r="AN94" s="1" t="s">
        <v>2409</v>
      </c>
      <c r="AO94" s="1" t="s">
        <v>1651</v>
      </c>
      <c r="AQ94" s="1" t="s">
        <v>1008</v>
      </c>
      <c r="AR94" s="1" t="s">
        <v>2410</v>
      </c>
      <c r="AS94" s="1" t="s">
        <v>1886</v>
      </c>
      <c r="AT94" s="1" t="s">
        <v>1635</v>
      </c>
      <c r="AV94" s="1" t="s">
        <v>2411</v>
      </c>
      <c r="AW94" s="1" t="s">
        <v>2412</v>
      </c>
      <c r="AX94" s="1" t="s">
        <v>1071</v>
      </c>
      <c r="AY94" s="1" t="s">
        <v>1027</v>
      </c>
      <c r="AZ94" s="1" t="s">
        <v>2413</v>
      </c>
    </row>
    <row r="95" spans="1:52" ht="12.75">
      <c r="A95" s="1" t="s">
        <v>2414</v>
      </c>
      <c r="B95" s="1" t="s">
        <v>2415</v>
      </c>
      <c r="C95" s="1" t="s">
        <v>2416</v>
      </c>
      <c r="E95" s="1" t="s">
        <v>2417</v>
      </c>
      <c r="F95" s="1" t="s">
        <v>2418</v>
      </c>
      <c r="G95" s="1" t="s">
        <v>2419</v>
      </c>
      <c r="H95" s="1" t="s">
        <v>1211</v>
      </c>
      <c r="I95" s="1" t="s">
        <v>1003</v>
      </c>
      <c r="J95" s="1" t="s">
        <v>2420</v>
      </c>
      <c r="K95" s="1" t="s">
        <v>2421</v>
      </c>
      <c r="L95" s="1" t="s">
        <v>2422</v>
      </c>
      <c r="M95" s="1" t="s">
        <v>2423</v>
      </c>
      <c r="N95" s="1">
        <v>1</v>
      </c>
      <c r="O95" s="1">
        <v>16</v>
      </c>
      <c r="P95" s="1">
        <v>98</v>
      </c>
      <c r="Q95" s="1">
        <v>0</v>
      </c>
      <c r="R95" s="1">
        <v>98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1</v>
      </c>
      <c r="AD95" s="1">
        <v>19</v>
      </c>
      <c r="AE95" s="1">
        <v>128</v>
      </c>
      <c r="AF95" s="1">
        <v>0</v>
      </c>
      <c r="AG95" s="1">
        <v>128</v>
      </c>
      <c r="AH95" s="1">
        <v>2</v>
      </c>
      <c r="AI95" s="1">
        <v>35</v>
      </c>
      <c r="AJ95" s="1">
        <v>226</v>
      </c>
      <c r="AK95" s="1">
        <v>0</v>
      </c>
      <c r="AL95" s="1">
        <v>226</v>
      </c>
      <c r="AM95" s="1" t="s">
        <v>1016</v>
      </c>
      <c r="AN95" s="1" t="s">
        <v>2424</v>
      </c>
      <c r="AO95" s="1" t="s">
        <v>2425</v>
      </c>
      <c r="AQ95" s="1" t="s">
        <v>1008</v>
      </c>
      <c r="AR95" s="1" t="s">
        <v>1579</v>
      </c>
      <c r="AS95" s="1" t="s">
        <v>2426</v>
      </c>
      <c r="AV95" s="1" t="s">
        <v>2427</v>
      </c>
      <c r="AW95" s="1" t="s">
        <v>2428</v>
      </c>
      <c r="AY95" s="1" t="s">
        <v>1027</v>
      </c>
      <c r="AZ95" s="1" t="s">
        <v>2429</v>
      </c>
    </row>
    <row r="96" spans="1:52" ht="12.75">
      <c r="A96" s="1" t="s">
        <v>2430</v>
      </c>
      <c r="B96" s="1" t="s">
        <v>2431</v>
      </c>
      <c r="C96" s="1" t="s">
        <v>2432</v>
      </c>
      <c r="E96" s="1" t="s">
        <v>2433</v>
      </c>
      <c r="F96" s="1" t="s">
        <v>2434</v>
      </c>
      <c r="G96" s="1" t="s">
        <v>2419</v>
      </c>
      <c r="H96" s="1" t="s">
        <v>1211</v>
      </c>
      <c r="I96" s="1" t="s">
        <v>1003</v>
      </c>
      <c r="J96" s="1" t="s">
        <v>2435</v>
      </c>
      <c r="K96" s="1" t="s">
        <v>1373</v>
      </c>
      <c r="L96" s="1" t="s">
        <v>2436</v>
      </c>
      <c r="M96" s="1" t="s">
        <v>2437</v>
      </c>
      <c r="N96" s="1">
        <v>6</v>
      </c>
      <c r="O96" s="1">
        <v>205</v>
      </c>
      <c r="P96" s="1">
        <v>2258</v>
      </c>
      <c r="Q96" s="1">
        <v>0</v>
      </c>
      <c r="R96" s="1">
        <v>2258</v>
      </c>
      <c r="S96" s="1">
        <v>1</v>
      </c>
      <c r="T96" s="1">
        <v>52</v>
      </c>
      <c r="U96" s="1">
        <v>598</v>
      </c>
      <c r="V96" s="1">
        <v>0</v>
      </c>
      <c r="W96" s="1">
        <v>598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1</v>
      </c>
      <c r="AD96" s="1">
        <v>83</v>
      </c>
      <c r="AE96" s="1">
        <v>1146</v>
      </c>
      <c r="AF96" s="1">
        <v>0</v>
      </c>
      <c r="AG96" s="1">
        <v>1146</v>
      </c>
      <c r="AH96" s="1">
        <v>8</v>
      </c>
      <c r="AI96" s="1">
        <v>340</v>
      </c>
      <c r="AJ96" s="1">
        <v>4002</v>
      </c>
      <c r="AK96" s="1">
        <v>0</v>
      </c>
      <c r="AL96" s="1">
        <v>4002</v>
      </c>
      <c r="AM96" s="1" t="s">
        <v>1008</v>
      </c>
      <c r="AN96" s="1" t="s">
        <v>2438</v>
      </c>
      <c r="AO96" s="1" t="s">
        <v>2439</v>
      </c>
      <c r="AQ96" s="1" t="s">
        <v>1016</v>
      </c>
      <c r="AR96" s="1" t="s">
        <v>1344</v>
      </c>
      <c r="AS96" s="1" t="s">
        <v>1634</v>
      </c>
      <c r="AV96" s="1" t="s">
        <v>2440</v>
      </c>
      <c r="AW96" s="1" t="s">
        <v>2441</v>
      </c>
      <c r="AY96" s="1" t="s">
        <v>1027</v>
      </c>
      <c r="AZ96" s="1" t="s">
        <v>2442</v>
      </c>
    </row>
    <row r="97" spans="1:52" ht="12.75">
      <c r="A97" s="1" t="s">
        <v>2443</v>
      </c>
      <c r="B97" s="1" t="s">
        <v>2444</v>
      </c>
      <c r="C97" s="1" t="s">
        <v>2445</v>
      </c>
      <c r="D97" s="1" t="s">
        <v>2446</v>
      </c>
      <c r="E97" s="1" t="s">
        <v>2447</v>
      </c>
      <c r="F97" s="1" t="s">
        <v>2448</v>
      </c>
      <c r="G97" s="1" t="s">
        <v>2419</v>
      </c>
      <c r="H97" s="1" t="s">
        <v>1211</v>
      </c>
      <c r="I97" s="1" t="s">
        <v>1003</v>
      </c>
      <c r="J97" s="1" t="s">
        <v>2449</v>
      </c>
      <c r="K97" s="1" t="s">
        <v>2450</v>
      </c>
      <c r="L97" s="1" t="s">
        <v>2451</v>
      </c>
      <c r="M97" s="1" t="s">
        <v>2452</v>
      </c>
      <c r="N97" s="1">
        <v>1</v>
      </c>
      <c r="O97" s="1">
        <v>31</v>
      </c>
      <c r="P97" s="1">
        <v>307</v>
      </c>
      <c r="Q97" s="1">
        <v>0</v>
      </c>
      <c r="R97" s="1">
        <v>307</v>
      </c>
      <c r="S97" s="1">
        <v>1</v>
      </c>
      <c r="T97" s="1">
        <v>27</v>
      </c>
      <c r="U97" s="1">
        <v>191</v>
      </c>
      <c r="V97" s="1">
        <v>0</v>
      </c>
      <c r="W97" s="1">
        <v>191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1</v>
      </c>
      <c r="AD97" s="1">
        <v>26</v>
      </c>
      <c r="AE97" s="1">
        <v>190</v>
      </c>
      <c r="AF97" s="1">
        <v>0</v>
      </c>
      <c r="AG97" s="1">
        <v>190</v>
      </c>
      <c r="AH97" s="1">
        <v>3</v>
      </c>
      <c r="AI97" s="1">
        <v>84</v>
      </c>
      <c r="AJ97" s="1">
        <v>688</v>
      </c>
      <c r="AK97" s="1">
        <v>0</v>
      </c>
      <c r="AL97" s="1">
        <v>688</v>
      </c>
      <c r="AM97" s="1" t="s">
        <v>1016</v>
      </c>
      <c r="AN97" s="1" t="s">
        <v>2453</v>
      </c>
      <c r="AO97" s="1" t="s">
        <v>2454</v>
      </c>
      <c r="AQ97" s="1" t="s">
        <v>1008</v>
      </c>
      <c r="AR97" s="1" t="s">
        <v>2455</v>
      </c>
      <c r="AS97" s="1" t="s">
        <v>2456</v>
      </c>
      <c r="AT97" s="1" t="s">
        <v>1084</v>
      </c>
      <c r="AV97" s="1" t="s">
        <v>2457</v>
      </c>
      <c r="AW97" s="1" t="s">
        <v>2177</v>
      </c>
      <c r="AX97" s="1" t="s">
        <v>1048</v>
      </c>
      <c r="AY97" s="1" t="s">
        <v>1016</v>
      </c>
      <c r="AZ97" s="1" t="s">
        <v>2458</v>
      </c>
    </row>
    <row r="98" spans="1:52" ht="12.75">
      <c r="A98" s="1" t="s">
        <v>2459</v>
      </c>
      <c r="B98" s="1" t="s">
        <v>2460</v>
      </c>
      <c r="C98" s="1" t="s">
        <v>2461</v>
      </c>
      <c r="E98" s="1" t="s">
        <v>2462</v>
      </c>
      <c r="F98" s="1" t="s">
        <v>2463</v>
      </c>
      <c r="G98" s="1" t="s">
        <v>2419</v>
      </c>
      <c r="H98" s="1" t="s">
        <v>1211</v>
      </c>
      <c r="I98" s="1" t="s">
        <v>1003</v>
      </c>
      <c r="J98" s="1" t="s">
        <v>2464</v>
      </c>
      <c r="K98" s="1" t="s">
        <v>2465</v>
      </c>
      <c r="L98" s="1" t="s">
        <v>2466</v>
      </c>
      <c r="M98" s="1" t="s">
        <v>2467</v>
      </c>
      <c r="N98" s="1">
        <v>1</v>
      </c>
      <c r="O98" s="1">
        <v>27</v>
      </c>
      <c r="P98" s="1">
        <v>227</v>
      </c>
      <c r="Q98" s="1">
        <v>0</v>
      </c>
      <c r="R98" s="1">
        <v>227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1</v>
      </c>
      <c r="AD98" s="1">
        <v>23</v>
      </c>
      <c r="AE98" s="1">
        <v>225</v>
      </c>
      <c r="AF98" s="1">
        <v>0</v>
      </c>
      <c r="AG98" s="1">
        <v>225</v>
      </c>
      <c r="AH98" s="1">
        <v>2</v>
      </c>
      <c r="AI98" s="1">
        <v>50</v>
      </c>
      <c r="AJ98" s="1">
        <v>452</v>
      </c>
      <c r="AK98" s="1">
        <v>0</v>
      </c>
      <c r="AL98" s="1">
        <v>452</v>
      </c>
      <c r="AM98" s="1" t="s">
        <v>1016</v>
      </c>
      <c r="AN98" s="1" t="s">
        <v>2468</v>
      </c>
      <c r="AO98" s="1" t="s">
        <v>1484</v>
      </c>
      <c r="AQ98" s="1" t="s">
        <v>1008</v>
      </c>
      <c r="AR98" s="1" t="s">
        <v>2469</v>
      </c>
      <c r="AS98" s="1" t="s">
        <v>2470</v>
      </c>
      <c r="AT98" s="1" t="s">
        <v>1268</v>
      </c>
      <c r="AV98" s="1" t="s">
        <v>2471</v>
      </c>
      <c r="AW98" s="1" t="s">
        <v>1265</v>
      </c>
      <c r="AX98" s="1" t="s">
        <v>1087</v>
      </c>
      <c r="AY98" s="1" t="s">
        <v>1016</v>
      </c>
      <c r="AZ98" s="1" t="s">
        <v>2472</v>
      </c>
    </row>
    <row r="99" spans="1:52" ht="12.75">
      <c r="A99" s="1" t="s">
        <v>2473</v>
      </c>
      <c r="B99" s="1" t="s">
        <v>2474</v>
      </c>
      <c r="C99" s="1" t="s">
        <v>2475</v>
      </c>
      <c r="E99" s="1" t="s">
        <v>2476</v>
      </c>
      <c r="F99" s="1" t="s">
        <v>2477</v>
      </c>
      <c r="G99" s="1" t="s">
        <v>2419</v>
      </c>
      <c r="H99" s="1" t="s">
        <v>1211</v>
      </c>
      <c r="I99" s="1" t="s">
        <v>1003</v>
      </c>
      <c r="J99" s="1" t="s">
        <v>2478</v>
      </c>
      <c r="K99" s="1" t="s">
        <v>2479</v>
      </c>
      <c r="L99" s="1" t="s">
        <v>2480</v>
      </c>
      <c r="M99" s="1" t="s">
        <v>2481</v>
      </c>
      <c r="N99" s="1">
        <v>1</v>
      </c>
      <c r="O99" s="1">
        <v>23</v>
      </c>
      <c r="P99" s="1">
        <v>254</v>
      </c>
      <c r="Q99" s="1">
        <v>0</v>
      </c>
      <c r="R99" s="1">
        <v>254</v>
      </c>
      <c r="S99" s="1">
        <v>1</v>
      </c>
      <c r="T99" s="1">
        <v>21</v>
      </c>
      <c r="U99" s="1">
        <v>207</v>
      </c>
      <c r="V99" s="1">
        <v>0</v>
      </c>
      <c r="W99" s="1">
        <v>207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1</v>
      </c>
      <c r="AD99" s="1">
        <v>21</v>
      </c>
      <c r="AE99" s="1">
        <v>180</v>
      </c>
      <c r="AF99" s="1">
        <v>0</v>
      </c>
      <c r="AG99" s="1">
        <v>180</v>
      </c>
      <c r="AH99" s="1">
        <v>3</v>
      </c>
      <c r="AI99" s="1">
        <v>65</v>
      </c>
      <c r="AJ99" s="1">
        <v>641</v>
      </c>
      <c r="AK99" s="1">
        <v>0</v>
      </c>
      <c r="AL99" s="1">
        <v>641</v>
      </c>
      <c r="AM99" s="1" t="s">
        <v>1016</v>
      </c>
      <c r="AN99" s="1" t="s">
        <v>2482</v>
      </c>
      <c r="AO99" s="1" t="s">
        <v>2483</v>
      </c>
      <c r="AQ99" s="1" t="s">
        <v>1008</v>
      </c>
      <c r="AR99" s="1" t="s">
        <v>2484</v>
      </c>
      <c r="AS99" s="1" t="s">
        <v>2485</v>
      </c>
      <c r="AT99" s="1" t="s">
        <v>1048</v>
      </c>
      <c r="AV99" s="1" t="s">
        <v>2486</v>
      </c>
      <c r="AW99" s="1" t="s">
        <v>1014</v>
      </c>
      <c r="AX99" s="1" t="s">
        <v>1048</v>
      </c>
      <c r="AY99" s="1" t="s">
        <v>1016</v>
      </c>
      <c r="AZ99" s="1" t="s">
        <v>2487</v>
      </c>
    </row>
    <row r="100" spans="1:52" ht="12.75">
      <c r="A100" s="1" t="s">
        <v>2488</v>
      </c>
      <c r="B100" s="1" t="s">
        <v>2489</v>
      </c>
      <c r="C100" s="1" t="s">
        <v>2490</v>
      </c>
      <c r="D100" s="1" t="s">
        <v>2491</v>
      </c>
      <c r="E100" s="1" t="s">
        <v>2492</v>
      </c>
      <c r="F100" s="1" t="s">
        <v>2493</v>
      </c>
      <c r="G100" s="1" t="s">
        <v>2419</v>
      </c>
      <c r="H100" s="1" t="s">
        <v>1211</v>
      </c>
      <c r="I100" s="1" t="s">
        <v>1003</v>
      </c>
      <c r="J100" s="1" t="s">
        <v>2494</v>
      </c>
      <c r="K100" s="1" t="s">
        <v>2495</v>
      </c>
      <c r="L100" s="1" t="s">
        <v>2496</v>
      </c>
      <c r="M100" s="1" t="s">
        <v>2497</v>
      </c>
      <c r="N100" s="1">
        <v>4</v>
      </c>
      <c r="O100" s="1">
        <v>158</v>
      </c>
      <c r="P100" s="1">
        <v>2200</v>
      </c>
      <c r="Q100" s="1">
        <v>0</v>
      </c>
      <c r="R100" s="1">
        <v>2200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1</v>
      </c>
      <c r="Y100" s="1">
        <v>44</v>
      </c>
      <c r="Z100" s="1">
        <v>626</v>
      </c>
      <c r="AA100" s="1">
        <v>0</v>
      </c>
      <c r="AB100" s="1">
        <v>626</v>
      </c>
      <c r="AC100" s="1">
        <v>1</v>
      </c>
      <c r="AD100" s="1">
        <v>82</v>
      </c>
      <c r="AE100" s="1">
        <v>1099</v>
      </c>
      <c r="AF100" s="1">
        <v>0</v>
      </c>
      <c r="AG100" s="1">
        <v>1099</v>
      </c>
      <c r="AH100" s="1">
        <v>6</v>
      </c>
      <c r="AI100" s="1">
        <v>284</v>
      </c>
      <c r="AJ100" s="1">
        <v>3925</v>
      </c>
      <c r="AK100" s="1">
        <v>0</v>
      </c>
      <c r="AL100" s="1">
        <v>3925</v>
      </c>
      <c r="AM100" s="1" t="s">
        <v>1016</v>
      </c>
      <c r="AN100" s="1" t="s">
        <v>2498</v>
      </c>
      <c r="AO100" s="1" t="s">
        <v>2499</v>
      </c>
      <c r="AQ100" s="1" t="s">
        <v>1008</v>
      </c>
      <c r="AR100" s="1" t="s">
        <v>2500</v>
      </c>
      <c r="AS100" s="1" t="s">
        <v>2119</v>
      </c>
      <c r="AV100" s="1" t="s">
        <v>2501</v>
      </c>
      <c r="AW100" s="1" t="s">
        <v>2502</v>
      </c>
      <c r="AX100" s="1" t="s">
        <v>1002</v>
      </c>
      <c r="AY100" s="1" t="s">
        <v>1016</v>
      </c>
      <c r="AZ100" s="1" t="s">
        <v>2503</v>
      </c>
    </row>
    <row r="101" spans="1:52" ht="12.75">
      <c r="A101" s="1" t="s">
        <v>2504</v>
      </c>
      <c r="B101" s="1" t="s">
        <v>2505</v>
      </c>
      <c r="C101" s="1" t="s">
        <v>2506</v>
      </c>
      <c r="D101" s="1" t="s">
        <v>2507</v>
      </c>
      <c r="E101" s="1" t="s">
        <v>2508</v>
      </c>
      <c r="F101" s="1" t="s">
        <v>2509</v>
      </c>
      <c r="G101" s="1" t="s">
        <v>2419</v>
      </c>
      <c r="H101" s="1" t="s">
        <v>1211</v>
      </c>
      <c r="I101" s="1" t="s">
        <v>1003</v>
      </c>
      <c r="J101" s="1" t="s">
        <v>2510</v>
      </c>
      <c r="K101" s="1" t="s">
        <v>2511</v>
      </c>
      <c r="L101" s="1" t="s">
        <v>2512</v>
      </c>
      <c r="M101" s="1" t="s">
        <v>2513</v>
      </c>
      <c r="N101" s="1">
        <v>1</v>
      </c>
      <c r="O101" s="1">
        <v>30</v>
      </c>
      <c r="P101" s="1">
        <v>304</v>
      </c>
      <c r="Q101" s="1">
        <v>0</v>
      </c>
      <c r="R101" s="1">
        <v>304</v>
      </c>
      <c r="S101" s="1">
        <v>1</v>
      </c>
      <c r="T101" s="1">
        <v>21</v>
      </c>
      <c r="U101" s="1">
        <v>179</v>
      </c>
      <c r="V101" s="1">
        <v>0</v>
      </c>
      <c r="W101" s="1">
        <v>179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1</v>
      </c>
      <c r="AD101" s="1">
        <v>24</v>
      </c>
      <c r="AE101" s="1">
        <v>247</v>
      </c>
      <c r="AF101" s="1">
        <v>0</v>
      </c>
      <c r="AG101" s="1">
        <v>247</v>
      </c>
      <c r="AH101" s="1">
        <v>3</v>
      </c>
      <c r="AI101" s="1">
        <v>75</v>
      </c>
      <c r="AJ101" s="1">
        <v>730</v>
      </c>
      <c r="AK101" s="1">
        <v>0</v>
      </c>
      <c r="AL101" s="1">
        <v>730</v>
      </c>
      <c r="AM101" s="1" t="s">
        <v>1008</v>
      </c>
      <c r="AN101" s="1" t="s">
        <v>2514</v>
      </c>
      <c r="AO101" s="1" t="s">
        <v>2515</v>
      </c>
      <c r="AQ101" s="1" t="s">
        <v>1016</v>
      </c>
      <c r="AR101" s="1" t="s">
        <v>1295</v>
      </c>
      <c r="AS101" s="1" t="s">
        <v>1137</v>
      </c>
      <c r="AV101" s="1" t="s">
        <v>2516</v>
      </c>
      <c r="AW101" s="1" t="s">
        <v>2517</v>
      </c>
      <c r="AY101" s="1" t="s">
        <v>1016</v>
      </c>
      <c r="AZ101" s="1" t="s">
        <v>2518</v>
      </c>
    </row>
    <row r="102" spans="1:52" ht="12.75">
      <c r="A102" s="1" t="s">
        <v>2519</v>
      </c>
      <c r="B102" s="1" t="s">
        <v>2520</v>
      </c>
      <c r="C102" s="1" t="s">
        <v>2521</v>
      </c>
      <c r="D102" s="1" t="s">
        <v>1576</v>
      </c>
      <c r="E102" s="1" t="s">
        <v>2522</v>
      </c>
      <c r="F102" s="1" t="s">
        <v>2523</v>
      </c>
      <c r="G102" s="1" t="s">
        <v>2524</v>
      </c>
      <c r="H102" s="1" t="s">
        <v>1002</v>
      </c>
      <c r="I102" s="1" t="s">
        <v>1003</v>
      </c>
      <c r="J102" s="1" t="s">
        <v>2525</v>
      </c>
      <c r="K102" s="1" t="s">
        <v>1881</v>
      </c>
      <c r="L102" s="1" t="s">
        <v>2526</v>
      </c>
      <c r="M102" s="1" t="s">
        <v>2527</v>
      </c>
      <c r="N102" s="1">
        <v>1</v>
      </c>
      <c r="O102" s="1">
        <v>12</v>
      </c>
      <c r="P102" s="1">
        <v>45</v>
      </c>
      <c r="Q102" s="1">
        <v>0</v>
      </c>
      <c r="R102" s="1">
        <v>45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</v>
      </c>
      <c r="AI102" s="1">
        <v>12</v>
      </c>
      <c r="AJ102" s="1">
        <v>45</v>
      </c>
      <c r="AK102" s="1">
        <v>0</v>
      </c>
      <c r="AL102" s="1">
        <v>45</v>
      </c>
      <c r="AM102" s="1" t="s">
        <v>1016</v>
      </c>
      <c r="AN102" s="1" t="s">
        <v>2528</v>
      </c>
      <c r="AO102" s="1" t="s">
        <v>1284</v>
      </c>
      <c r="AP102" s="1" t="s">
        <v>1619</v>
      </c>
      <c r="AQ102" s="1" t="s">
        <v>1008</v>
      </c>
      <c r="AR102" s="1" t="s">
        <v>2529</v>
      </c>
      <c r="AS102" s="1" t="s">
        <v>2530</v>
      </c>
      <c r="AT102" s="1" t="s">
        <v>1015</v>
      </c>
      <c r="AU102" s="1" t="s">
        <v>1088</v>
      </c>
      <c r="AV102" s="1" t="s">
        <v>2531</v>
      </c>
      <c r="AW102" s="1" t="s">
        <v>1902</v>
      </c>
      <c r="AX102" s="1" t="s">
        <v>1059</v>
      </c>
      <c r="AY102" s="1" t="s">
        <v>1008</v>
      </c>
      <c r="AZ102" s="1" t="s">
        <v>2532</v>
      </c>
    </row>
    <row r="103" spans="1:52" ht="12.75">
      <c r="A103" s="1" t="s">
        <v>2533</v>
      </c>
      <c r="B103" s="1" t="s">
        <v>2534</v>
      </c>
      <c r="C103" s="1" t="s">
        <v>2535</v>
      </c>
      <c r="D103" s="1" t="s">
        <v>2536</v>
      </c>
      <c r="E103" s="1" t="s">
        <v>2537</v>
      </c>
      <c r="F103" s="1" t="s">
        <v>2538</v>
      </c>
      <c r="G103" s="1" t="s">
        <v>2524</v>
      </c>
      <c r="H103" s="1" t="s">
        <v>1002</v>
      </c>
      <c r="I103" s="1" t="s">
        <v>1003</v>
      </c>
      <c r="J103" s="1" t="s">
        <v>2539</v>
      </c>
      <c r="K103" s="1" t="s">
        <v>2540</v>
      </c>
      <c r="L103" s="1" t="s">
        <v>2541</v>
      </c>
      <c r="M103" s="1" t="s">
        <v>2542</v>
      </c>
      <c r="N103" s="1">
        <v>1</v>
      </c>
      <c r="O103" s="1">
        <v>12</v>
      </c>
      <c r="P103" s="1">
        <v>51</v>
      </c>
      <c r="Q103" s="1">
        <v>0</v>
      </c>
      <c r="R103" s="1">
        <v>51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1</v>
      </c>
      <c r="AI103" s="1">
        <v>12</v>
      </c>
      <c r="AJ103" s="1">
        <v>51</v>
      </c>
      <c r="AK103" s="1">
        <v>0</v>
      </c>
      <c r="AL103" s="1">
        <v>51</v>
      </c>
      <c r="AM103" s="1" t="s">
        <v>1016</v>
      </c>
      <c r="AN103" s="1" t="s">
        <v>2543</v>
      </c>
      <c r="AO103" s="1" t="s">
        <v>2544</v>
      </c>
      <c r="AQ103" s="1" t="s">
        <v>1008</v>
      </c>
      <c r="AR103" s="1" t="s">
        <v>2545</v>
      </c>
      <c r="AS103" s="1" t="s">
        <v>2223</v>
      </c>
      <c r="AU103" s="1" t="s">
        <v>1088</v>
      </c>
      <c r="AV103" s="1" t="s">
        <v>2546</v>
      </c>
      <c r="AW103" s="1" t="s">
        <v>1364</v>
      </c>
      <c r="AY103" s="1" t="s">
        <v>1016</v>
      </c>
      <c r="AZ103" s="1" t="s">
        <v>2547</v>
      </c>
    </row>
    <row r="104" spans="1:52" ht="12.75">
      <c r="A104" s="1" t="s">
        <v>2548</v>
      </c>
      <c r="B104" s="1" t="s">
        <v>2549</v>
      </c>
      <c r="C104" s="1" t="s">
        <v>2550</v>
      </c>
      <c r="D104" s="1" t="s">
        <v>1274</v>
      </c>
      <c r="E104" s="1" t="s">
        <v>2551</v>
      </c>
      <c r="F104" s="1" t="s">
        <v>2552</v>
      </c>
      <c r="G104" s="1" t="s">
        <v>2524</v>
      </c>
      <c r="H104" s="1" t="s">
        <v>1002</v>
      </c>
      <c r="I104" s="1" t="s">
        <v>1003</v>
      </c>
      <c r="J104" s="1" t="s">
        <v>2553</v>
      </c>
      <c r="K104" s="1" t="s">
        <v>2554</v>
      </c>
      <c r="L104" s="1" t="s">
        <v>2555</v>
      </c>
      <c r="M104" s="1" t="s">
        <v>2556</v>
      </c>
      <c r="N104" s="1">
        <v>1</v>
      </c>
      <c r="O104" s="1">
        <v>12</v>
      </c>
      <c r="P104" s="1">
        <v>45</v>
      </c>
      <c r="Q104" s="1">
        <v>0</v>
      </c>
      <c r="R104" s="1">
        <v>45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</v>
      </c>
      <c r="AI104" s="1">
        <v>12</v>
      </c>
      <c r="AJ104" s="1">
        <v>45</v>
      </c>
      <c r="AK104" s="1">
        <v>0</v>
      </c>
      <c r="AL104" s="1">
        <v>45</v>
      </c>
      <c r="AM104" s="1" t="s">
        <v>1016</v>
      </c>
      <c r="AN104" s="1" t="s">
        <v>1201</v>
      </c>
      <c r="AO104" s="1" t="s">
        <v>1439</v>
      </c>
      <c r="AQ104" s="1" t="s">
        <v>1008</v>
      </c>
      <c r="AR104" s="1" t="s">
        <v>2557</v>
      </c>
      <c r="AS104" s="1" t="s">
        <v>2558</v>
      </c>
      <c r="AT104" s="1" t="s">
        <v>1237</v>
      </c>
      <c r="AU104" s="1" t="s">
        <v>1088</v>
      </c>
      <c r="AV104" s="1" t="s">
        <v>2559</v>
      </c>
      <c r="AW104" s="1" t="s">
        <v>1784</v>
      </c>
      <c r="AY104" s="1" t="s">
        <v>1016</v>
      </c>
      <c r="AZ104" s="1" t="s">
        <v>2560</v>
      </c>
    </row>
    <row r="105" spans="1:52" ht="12.75">
      <c r="A105" s="1" t="s">
        <v>2561</v>
      </c>
      <c r="B105" s="1" t="s">
        <v>2562</v>
      </c>
      <c r="C105" s="1" t="s">
        <v>2563</v>
      </c>
      <c r="E105" s="1" t="s">
        <v>2564</v>
      </c>
      <c r="F105" s="1" t="s">
        <v>2565</v>
      </c>
      <c r="G105" s="1" t="s">
        <v>2524</v>
      </c>
      <c r="H105" s="1" t="s">
        <v>1002</v>
      </c>
      <c r="I105" s="1" t="s">
        <v>1003</v>
      </c>
      <c r="J105" s="1" t="s">
        <v>2566</v>
      </c>
      <c r="K105" s="1" t="s">
        <v>2567</v>
      </c>
      <c r="L105" s="1" t="s">
        <v>2568</v>
      </c>
      <c r="M105" s="1" t="s">
        <v>2569</v>
      </c>
      <c r="N105" s="1">
        <v>3</v>
      </c>
      <c r="O105" s="1">
        <v>54</v>
      </c>
      <c r="P105" s="1">
        <v>491</v>
      </c>
      <c r="Q105" s="1">
        <v>1</v>
      </c>
      <c r="R105" s="1">
        <v>492</v>
      </c>
      <c r="S105" s="1">
        <v>1</v>
      </c>
      <c r="T105" s="1">
        <v>27</v>
      </c>
      <c r="U105" s="1">
        <v>255</v>
      </c>
      <c r="V105" s="1">
        <v>0</v>
      </c>
      <c r="W105" s="1">
        <v>255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1</v>
      </c>
      <c r="AD105" s="1">
        <v>36</v>
      </c>
      <c r="AE105" s="1">
        <v>316</v>
      </c>
      <c r="AF105" s="1">
        <v>73</v>
      </c>
      <c r="AG105" s="1">
        <v>389</v>
      </c>
      <c r="AH105" s="1">
        <v>5</v>
      </c>
      <c r="AI105" s="1">
        <v>117</v>
      </c>
      <c r="AJ105" s="1">
        <v>1062</v>
      </c>
      <c r="AK105" s="1">
        <v>74</v>
      </c>
      <c r="AL105" s="1">
        <v>1136</v>
      </c>
      <c r="AM105" s="1" t="s">
        <v>1016</v>
      </c>
      <c r="AN105" s="1" t="s">
        <v>2570</v>
      </c>
      <c r="AO105" s="1" t="s">
        <v>1137</v>
      </c>
      <c r="AQ105" s="1" t="s">
        <v>1008</v>
      </c>
      <c r="AR105" s="1" t="s">
        <v>2571</v>
      </c>
      <c r="AS105" s="1" t="s">
        <v>1236</v>
      </c>
      <c r="AV105" s="1" t="s">
        <v>2572</v>
      </c>
      <c r="AW105" s="1" t="s">
        <v>1753</v>
      </c>
      <c r="AY105" s="1" t="s">
        <v>1027</v>
      </c>
      <c r="AZ105" s="1" t="s">
        <v>2573</v>
      </c>
    </row>
    <row r="106" spans="1:52" ht="12.75">
      <c r="A106" s="1" t="s">
        <v>2574</v>
      </c>
      <c r="B106" s="1" t="s">
        <v>2575</v>
      </c>
      <c r="C106" s="1" t="s">
        <v>2576</v>
      </c>
      <c r="E106" s="1" t="s">
        <v>2577</v>
      </c>
      <c r="F106" s="1" t="s">
        <v>2578</v>
      </c>
      <c r="G106" s="1" t="s">
        <v>2454</v>
      </c>
      <c r="H106" s="1" t="s">
        <v>1619</v>
      </c>
      <c r="I106" s="1" t="s">
        <v>1003</v>
      </c>
      <c r="J106" s="1" t="s">
        <v>2579</v>
      </c>
      <c r="K106" s="1" t="s">
        <v>2580</v>
      </c>
      <c r="L106" s="1" t="s">
        <v>2581</v>
      </c>
      <c r="M106" s="1" t="s">
        <v>2582</v>
      </c>
      <c r="N106" s="1">
        <v>5</v>
      </c>
      <c r="O106" s="1">
        <v>142</v>
      </c>
      <c r="P106" s="1">
        <v>1788</v>
      </c>
      <c r="Q106" s="1">
        <v>0</v>
      </c>
      <c r="R106" s="1">
        <v>1788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1</v>
      </c>
      <c r="Y106" s="1">
        <v>40</v>
      </c>
      <c r="Z106" s="1">
        <v>553</v>
      </c>
      <c r="AA106" s="1">
        <v>0</v>
      </c>
      <c r="AB106" s="1">
        <v>553</v>
      </c>
      <c r="AC106" s="1">
        <v>1</v>
      </c>
      <c r="AD106" s="1">
        <v>68</v>
      </c>
      <c r="AE106" s="1">
        <v>967</v>
      </c>
      <c r="AF106" s="1">
        <v>0</v>
      </c>
      <c r="AG106" s="1">
        <v>967</v>
      </c>
      <c r="AH106" s="1">
        <v>7</v>
      </c>
      <c r="AI106" s="1">
        <v>250</v>
      </c>
      <c r="AJ106" s="1">
        <v>3308</v>
      </c>
      <c r="AK106" s="1">
        <v>0</v>
      </c>
      <c r="AL106" s="1">
        <v>3308</v>
      </c>
      <c r="AM106" s="1" t="s">
        <v>1008</v>
      </c>
      <c r="AN106" s="1" t="s">
        <v>2583</v>
      </c>
      <c r="AO106" s="1" t="s">
        <v>1782</v>
      </c>
      <c r="AQ106" s="1" t="s">
        <v>1008</v>
      </c>
      <c r="AR106" s="1" t="s">
        <v>2584</v>
      </c>
      <c r="AS106" s="1" t="s">
        <v>2148</v>
      </c>
      <c r="AT106" s="1" t="s">
        <v>1619</v>
      </c>
      <c r="AV106" s="1" t="s">
        <v>2585</v>
      </c>
      <c r="AW106" s="1" t="s">
        <v>1979</v>
      </c>
      <c r="AX106" s="1" t="s">
        <v>1012</v>
      </c>
      <c r="AY106" s="1" t="s">
        <v>1016</v>
      </c>
      <c r="AZ106" s="1" t="s">
        <v>2586</v>
      </c>
    </row>
    <row r="107" spans="1:52" ht="12.75">
      <c r="A107" s="1" t="s">
        <v>2587</v>
      </c>
      <c r="B107" s="1" t="s">
        <v>2588</v>
      </c>
      <c r="C107" s="1" t="s">
        <v>2589</v>
      </c>
      <c r="E107" s="1" t="s">
        <v>2590</v>
      </c>
      <c r="F107" s="1" t="s">
        <v>2591</v>
      </c>
      <c r="G107" s="1" t="s">
        <v>2454</v>
      </c>
      <c r="H107" s="1" t="s">
        <v>1619</v>
      </c>
      <c r="I107" s="1" t="s">
        <v>1003</v>
      </c>
      <c r="J107" s="1" t="s">
        <v>2592</v>
      </c>
      <c r="K107" s="1" t="s">
        <v>2593</v>
      </c>
      <c r="L107" s="1" t="s">
        <v>2594</v>
      </c>
      <c r="M107" s="1" t="s">
        <v>2595</v>
      </c>
      <c r="N107" s="1">
        <v>2</v>
      </c>
      <c r="O107" s="1">
        <v>64</v>
      </c>
      <c r="P107" s="1">
        <v>836</v>
      </c>
      <c r="Q107" s="1">
        <v>1</v>
      </c>
      <c r="R107" s="1">
        <v>837</v>
      </c>
      <c r="S107" s="1">
        <v>1</v>
      </c>
      <c r="T107" s="1">
        <v>39</v>
      </c>
      <c r="U107" s="1">
        <v>419</v>
      </c>
      <c r="V107" s="1">
        <v>0</v>
      </c>
      <c r="W107" s="1">
        <v>419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1</v>
      </c>
      <c r="AD107" s="1">
        <v>43</v>
      </c>
      <c r="AE107" s="1">
        <v>533</v>
      </c>
      <c r="AF107" s="1">
        <v>0</v>
      </c>
      <c r="AG107" s="1">
        <v>533</v>
      </c>
      <c r="AH107" s="1">
        <v>4</v>
      </c>
      <c r="AI107" s="1">
        <v>146</v>
      </c>
      <c r="AJ107" s="1">
        <v>1788</v>
      </c>
      <c r="AK107" s="1">
        <v>1</v>
      </c>
      <c r="AL107" s="1">
        <v>1789</v>
      </c>
      <c r="AM107" s="1" t="s">
        <v>1016</v>
      </c>
      <c r="AN107" s="1" t="s">
        <v>2596</v>
      </c>
      <c r="AO107" s="1" t="s">
        <v>1137</v>
      </c>
      <c r="AP107" s="1" t="s">
        <v>1071</v>
      </c>
      <c r="AQ107" s="1" t="s">
        <v>1008</v>
      </c>
      <c r="AR107" s="1" t="s">
        <v>2282</v>
      </c>
      <c r="AS107" s="1" t="s">
        <v>1422</v>
      </c>
      <c r="AT107" s="1" t="s">
        <v>1087</v>
      </c>
      <c r="AV107" s="1" t="s">
        <v>2597</v>
      </c>
      <c r="AW107" s="1" t="s">
        <v>1103</v>
      </c>
      <c r="AX107" s="1" t="s">
        <v>1012</v>
      </c>
      <c r="AY107" s="1" t="s">
        <v>1027</v>
      </c>
      <c r="AZ107" s="1" t="s">
        <v>2598</v>
      </c>
    </row>
    <row r="108" spans="1:52" ht="12.75">
      <c r="A108" s="1" t="s">
        <v>2599</v>
      </c>
      <c r="B108" s="1" t="s">
        <v>2600</v>
      </c>
      <c r="C108" s="1" t="s">
        <v>2601</v>
      </c>
      <c r="D108" s="1" t="s">
        <v>1274</v>
      </c>
      <c r="E108" s="1" t="s">
        <v>2602</v>
      </c>
      <c r="F108" s="1" t="s">
        <v>2603</v>
      </c>
      <c r="G108" s="1" t="s">
        <v>2454</v>
      </c>
      <c r="H108" s="1" t="s">
        <v>1619</v>
      </c>
      <c r="I108" s="1" t="s">
        <v>1003</v>
      </c>
      <c r="J108" s="1" t="s">
        <v>2604</v>
      </c>
      <c r="K108" s="1" t="s">
        <v>2605</v>
      </c>
      <c r="L108" s="1" t="s">
        <v>2606</v>
      </c>
      <c r="M108" s="1" t="s">
        <v>2607</v>
      </c>
      <c r="N108" s="1">
        <v>3</v>
      </c>
      <c r="O108" s="1">
        <v>117</v>
      </c>
      <c r="P108" s="1">
        <v>1359</v>
      </c>
      <c r="Q108" s="1">
        <v>1</v>
      </c>
      <c r="R108" s="1">
        <v>1360</v>
      </c>
      <c r="S108" s="1">
        <v>1</v>
      </c>
      <c r="T108" s="1">
        <v>47</v>
      </c>
      <c r="U108" s="1">
        <v>722</v>
      </c>
      <c r="V108" s="1">
        <v>0</v>
      </c>
      <c r="W108" s="1">
        <v>722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2</v>
      </c>
      <c r="AD108" s="1">
        <v>65</v>
      </c>
      <c r="AE108" s="1">
        <v>1231</v>
      </c>
      <c r="AF108" s="1">
        <v>8</v>
      </c>
      <c r="AG108" s="1">
        <v>1239</v>
      </c>
      <c r="AH108" s="1">
        <v>6</v>
      </c>
      <c r="AI108" s="1">
        <v>229</v>
      </c>
      <c r="AJ108" s="1">
        <v>3312</v>
      </c>
      <c r="AK108" s="1">
        <v>9</v>
      </c>
      <c r="AL108" s="1">
        <v>3321</v>
      </c>
      <c r="AM108" s="1" t="s">
        <v>1008</v>
      </c>
      <c r="AN108" s="1" t="s">
        <v>2608</v>
      </c>
      <c r="AO108" s="1" t="s">
        <v>1631</v>
      </c>
      <c r="AQ108" s="1" t="s">
        <v>1027</v>
      </c>
      <c r="AR108" s="1" t="s">
        <v>2609</v>
      </c>
      <c r="AS108" s="1" t="s">
        <v>1332</v>
      </c>
      <c r="AV108" s="1" t="s">
        <v>2036</v>
      </c>
      <c r="AW108" s="1" t="s">
        <v>1253</v>
      </c>
      <c r="AY108" s="1" t="s">
        <v>1027</v>
      </c>
      <c r="AZ108" s="1" t="s">
        <v>2610</v>
      </c>
    </row>
    <row r="109" spans="1:52" ht="12.75">
      <c r="A109" s="1" t="s">
        <v>2611</v>
      </c>
      <c r="B109" s="1" t="s">
        <v>2612</v>
      </c>
      <c r="C109" s="1" t="s">
        <v>2613</v>
      </c>
      <c r="E109" s="1" t="s">
        <v>2614</v>
      </c>
      <c r="F109" s="1" t="s">
        <v>2615</v>
      </c>
      <c r="G109" s="1" t="s">
        <v>2454</v>
      </c>
      <c r="H109" s="1" t="s">
        <v>1619</v>
      </c>
      <c r="I109" s="1" t="s">
        <v>1003</v>
      </c>
      <c r="J109" s="1" t="s">
        <v>2616</v>
      </c>
      <c r="K109" s="1" t="s">
        <v>2617</v>
      </c>
      <c r="L109" s="1" t="s">
        <v>2618</v>
      </c>
      <c r="M109" s="1" t="s">
        <v>2619</v>
      </c>
      <c r="N109" s="1">
        <v>8</v>
      </c>
      <c r="O109" s="1">
        <v>281</v>
      </c>
      <c r="P109" s="1">
        <v>3587</v>
      </c>
      <c r="Q109" s="1">
        <v>0</v>
      </c>
      <c r="R109" s="1">
        <v>3587</v>
      </c>
      <c r="S109" s="1">
        <v>2</v>
      </c>
      <c r="T109" s="1">
        <v>105</v>
      </c>
      <c r="U109" s="1">
        <v>1190</v>
      </c>
      <c r="V109" s="1">
        <v>0</v>
      </c>
      <c r="W109" s="1">
        <v>1190</v>
      </c>
      <c r="X109" s="1">
        <v>1</v>
      </c>
      <c r="Y109" s="1">
        <v>92</v>
      </c>
      <c r="Z109" s="1">
        <v>1126</v>
      </c>
      <c r="AA109" s="1">
        <v>3</v>
      </c>
      <c r="AB109" s="1">
        <v>1129</v>
      </c>
      <c r="AC109" s="1">
        <v>2</v>
      </c>
      <c r="AD109" s="1">
        <v>108</v>
      </c>
      <c r="AE109" s="1">
        <v>1593</v>
      </c>
      <c r="AF109" s="1">
        <v>25</v>
      </c>
      <c r="AG109" s="1">
        <v>1618</v>
      </c>
      <c r="AH109" s="1">
        <v>13</v>
      </c>
      <c r="AI109" s="1">
        <v>586</v>
      </c>
      <c r="AJ109" s="1">
        <v>7496</v>
      </c>
      <c r="AK109" s="1">
        <v>28</v>
      </c>
      <c r="AL109" s="1">
        <v>7524</v>
      </c>
      <c r="AM109" s="1" t="s">
        <v>1008</v>
      </c>
      <c r="AN109" s="1" t="s">
        <v>2620</v>
      </c>
      <c r="AO109" s="1" t="s">
        <v>2621</v>
      </c>
      <c r="AQ109" s="1" t="s">
        <v>1008</v>
      </c>
      <c r="AR109" s="1" t="s">
        <v>2583</v>
      </c>
      <c r="AS109" s="1" t="s">
        <v>1782</v>
      </c>
      <c r="AT109" s="1" t="s">
        <v>1268</v>
      </c>
      <c r="AV109" s="1" t="s">
        <v>2622</v>
      </c>
      <c r="AW109" s="1" t="s">
        <v>2623</v>
      </c>
      <c r="AY109" s="1" t="s">
        <v>1027</v>
      </c>
      <c r="AZ109" s="1" t="s">
        <v>2624</v>
      </c>
    </row>
    <row r="110" spans="1:52" ht="12.75">
      <c r="A110" s="1" t="s">
        <v>2625</v>
      </c>
      <c r="B110" s="1" t="s">
        <v>2626</v>
      </c>
      <c r="C110" s="1" t="s">
        <v>2627</v>
      </c>
      <c r="D110" s="1" t="s">
        <v>2628</v>
      </c>
      <c r="E110" s="1" t="s">
        <v>2629</v>
      </c>
      <c r="F110" s="1" t="s">
        <v>2630</v>
      </c>
      <c r="G110" s="1" t="s">
        <v>2454</v>
      </c>
      <c r="H110" s="1" t="s">
        <v>1619</v>
      </c>
      <c r="I110" s="1" t="s">
        <v>1003</v>
      </c>
      <c r="J110" s="1" t="s">
        <v>2631</v>
      </c>
      <c r="K110" s="1" t="s">
        <v>2632</v>
      </c>
      <c r="L110" s="1" t="s">
        <v>2633</v>
      </c>
      <c r="M110" s="1" t="s">
        <v>2634</v>
      </c>
      <c r="N110" s="1">
        <v>1</v>
      </c>
      <c r="O110" s="1">
        <v>10</v>
      </c>
      <c r="P110" s="1">
        <v>47</v>
      </c>
      <c r="Q110" s="1">
        <v>0</v>
      </c>
      <c r="R110" s="1">
        <v>47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</v>
      </c>
      <c r="AI110" s="1">
        <v>10</v>
      </c>
      <c r="AJ110" s="1">
        <v>47</v>
      </c>
      <c r="AK110" s="1">
        <v>0</v>
      </c>
      <c r="AL110" s="1">
        <v>47</v>
      </c>
      <c r="AM110" s="1" t="s">
        <v>1008</v>
      </c>
      <c r="AN110" s="1" t="s">
        <v>1150</v>
      </c>
      <c r="AO110" s="1" t="s">
        <v>1696</v>
      </c>
      <c r="AQ110" s="1" t="s">
        <v>1121</v>
      </c>
      <c r="AR110" s="1" t="s">
        <v>2635</v>
      </c>
      <c r="AS110" s="1" t="s">
        <v>1616</v>
      </c>
      <c r="AT110" s="1" t="s">
        <v>1084</v>
      </c>
      <c r="AU110" s="1" t="s">
        <v>1088</v>
      </c>
      <c r="AV110" s="1" t="s">
        <v>2011</v>
      </c>
      <c r="AW110" s="1" t="s">
        <v>2636</v>
      </c>
      <c r="AX110" s="1" t="s">
        <v>1051</v>
      </c>
      <c r="AY110" s="1" t="s">
        <v>1016</v>
      </c>
      <c r="AZ110" s="1" t="s">
        <v>2637</v>
      </c>
    </row>
    <row r="111" spans="1:52" ht="12.75">
      <c r="A111" s="1" t="s">
        <v>2638</v>
      </c>
      <c r="B111" s="1" t="s">
        <v>2639</v>
      </c>
      <c r="C111" s="1" t="s">
        <v>2640</v>
      </c>
      <c r="E111" s="1" t="s">
        <v>2641</v>
      </c>
      <c r="F111" s="1" t="s">
        <v>2642</v>
      </c>
      <c r="G111" s="1" t="s">
        <v>2454</v>
      </c>
      <c r="H111" s="1" t="s">
        <v>1619</v>
      </c>
      <c r="I111" s="1" t="s">
        <v>1003</v>
      </c>
      <c r="J111" s="1" t="s">
        <v>2643</v>
      </c>
      <c r="K111" s="1" t="s">
        <v>2644</v>
      </c>
      <c r="L111" s="1" t="s">
        <v>2645</v>
      </c>
      <c r="M111" s="1" t="s">
        <v>2646</v>
      </c>
      <c r="N111" s="1">
        <v>21</v>
      </c>
      <c r="O111" s="1">
        <v>670</v>
      </c>
      <c r="P111" s="1">
        <v>7719</v>
      </c>
      <c r="Q111" s="1">
        <v>2</v>
      </c>
      <c r="R111" s="1">
        <v>7721</v>
      </c>
      <c r="S111" s="1">
        <v>5</v>
      </c>
      <c r="T111" s="1">
        <v>352</v>
      </c>
      <c r="U111" s="1">
        <v>3944</v>
      </c>
      <c r="V111" s="1">
        <v>0</v>
      </c>
      <c r="W111" s="1">
        <v>3944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4</v>
      </c>
      <c r="AD111" s="1">
        <v>368</v>
      </c>
      <c r="AE111" s="1">
        <v>5318</v>
      </c>
      <c r="AF111" s="1">
        <v>2</v>
      </c>
      <c r="AG111" s="1">
        <v>5320</v>
      </c>
      <c r="AH111" s="1">
        <v>30</v>
      </c>
      <c r="AI111" s="1">
        <v>1390</v>
      </c>
      <c r="AJ111" s="1">
        <v>16981</v>
      </c>
      <c r="AK111" s="1">
        <v>4</v>
      </c>
      <c r="AL111" s="1">
        <v>16985</v>
      </c>
      <c r="AM111" s="1" t="s">
        <v>1016</v>
      </c>
      <c r="AN111" s="1" t="s">
        <v>2647</v>
      </c>
      <c r="AO111" s="1" t="s">
        <v>1284</v>
      </c>
      <c r="AQ111" s="1" t="s">
        <v>1121</v>
      </c>
      <c r="AR111" s="1" t="s">
        <v>1124</v>
      </c>
      <c r="AS111" s="1" t="s">
        <v>2648</v>
      </c>
      <c r="AV111" s="1" t="s">
        <v>2649</v>
      </c>
      <c r="AW111" s="1" t="s">
        <v>1513</v>
      </c>
      <c r="AX111" s="1" t="s">
        <v>1051</v>
      </c>
      <c r="AY111" s="1" t="s">
        <v>1027</v>
      </c>
      <c r="AZ111" s="1" t="s">
        <v>2650</v>
      </c>
    </row>
    <row r="112" spans="1:52" ht="12.75">
      <c r="A112" s="1" t="s">
        <v>2651</v>
      </c>
      <c r="B112" s="1" t="s">
        <v>2652</v>
      </c>
      <c r="C112" s="1" t="s">
        <v>2653</v>
      </c>
      <c r="E112" s="1" t="s">
        <v>2654</v>
      </c>
      <c r="F112" s="1" t="s">
        <v>2655</v>
      </c>
      <c r="G112" s="1" t="s">
        <v>2006</v>
      </c>
      <c r="H112" s="1" t="s">
        <v>1059</v>
      </c>
      <c r="I112" s="1" t="s">
        <v>1003</v>
      </c>
      <c r="J112" s="1" t="s">
        <v>2656</v>
      </c>
      <c r="K112" s="1" t="s">
        <v>2657</v>
      </c>
      <c r="L112" s="1" t="s">
        <v>2658</v>
      </c>
      <c r="M112" s="1" t="s">
        <v>2659</v>
      </c>
      <c r="N112" s="1">
        <v>2</v>
      </c>
      <c r="O112" s="1">
        <v>58</v>
      </c>
      <c r="P112" s="1">
        <v>603</v>
      </c>
      <c r="Q112" s="1">
        <v>0</v>
      </c>
      <c r="R112" s="1">
        <v>603</v>
      </c>
      <c r="S112" s="1">
        <v>1</v>
      </c>
      <c r="T112" s="1">
        <v>43</v>
      </c>
      <c r="U112" s="1">
        <v>504</v>
      </c>
      <c r="V112" s="1">
        <v>0</v>
      </c>
      <c r="W112" s="1">
        <v>504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</v>
      </c>
      <c r="AD112" s="1">
        <v>47</v>
      </c>
      <c r="AE112" s="1">
        <v>488</v>
      </c>
      <c r="AF112" s="1">
        <v>8</v>
      </c>
      <c r="AG112" s="1">
        <v>496</v>
      </c>
      <c r="AH112" s="1">
        <v>4</v>
      </c>
      <c r="AI112" s="1">
        <v>148</v>
      </c>
      <c r="AJ112" s="1">
        <v>1595</v>
      </c>
      <c r="AK112" s="1">
        <v>8</v>
      </c>
      <c r="AL112" s="1">
        <v>1603</v>
      </c>
      <c r="AM112" s="1" t="s">
        <v>1016</v>
      </c>
      <c r="AN112" s="1" t="s">
        <v>2424</v>
      </c>
      <c r="AO112" s="1" t="s">
        <v>2660</v>
      </c>
      <c r="AP112" s="1" t="s">
        <v>1015</v>
      </c>
      <c r="AQ112" s="1" t="s">
        <v>1008</v>
      </c>
      <c r="AR112" s="1" t="s">
        <v>2661</v>
      </c>
      <c r="AS112" s="1" t="s">
        <v>1362</v>
      </c>
      <c r="AT112" s="1" t="s">
        <v>1068</v>
      </c>
      <c r="AV112" s="1" t="s">
        <v>2282</v>
      </c>
      <c r="AW112" s="1" t="s">
        <v>1979</v>
      </c>
      <c r="AX112" s="1" t="s">
        <v>1048</v>
      </c>
      <c r="AY112" s="1" t="s">
        <v>1027</v>
      </c>
      <c r="AZ112" s="1" t="s">
        <v>2662</v>
      </c>
    </row>
    <row r="113" spans="1:52" ht="12.75">
      <c r="A113" s="1" t="s">
        <v>2663</v>
      </c>
      <c r="B113" s="1" t="s">
        <v>2664</v>
      </c>
      <c r="C113" s="1" t="s">
        <v>2665</v>
      </c>
      <c r="E113" s="1" t="s">
        <v>2666</v>
      </c>
      <c r="F113" s="1" t="s">
        <v>2667</v>
      </c>
      <c r="G113" s="1" t="s">
        <v>2006</v>
      </c>
      <c r="H113" s="1" t="s">
        <v>1059</v>
      </c>
      <c r="I113" s="1" t="s">
        <v>1003</v>
      </c>
      <c r="J113" s="1" t="s">
        <v>2668</v>
      </c>
      <c r="K113" s="1" t="s">
        <v>2669</v>
      </c>
      <c r="L113" s="1" t="s">
        <v>2670</v>
      </c>
      <c r="M113" s="1" t="s">
        <v>2671</v>
      </c>
      <c r="N113" s="1">
        <v>1</v>
      </c>
      <c r="O113" s="1">
        <v>40</v>
      </c>
      <c r="P113" s="1">
        <v>401</v>
      </c>
      <c r="Q113" s="1">
        <v>0</v>
      </c>
      <c r="R113" s="1">
        <v>401</v>
      </c>
      <c r="S113" s="1">
        <v>1</v>
      </c>
      <c r="T113" s="1">
        <v>19</v>
      </c>
      <c r="U113" s="1">
        <v>183</v>
      </c>
      <c r="V113" s="1">
        <v>0</v>
      </c>
      <c r="W113" s="1">
        <v>183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  <c r="AD113" s="1">
        <v>27</v>
      </c>
      <c r="AE113" s="1">
        <v>280</v>
      </c>
      <c r="AF113" s="1">
        <v>0</v>
      </c>
      <c r="AG113" s="1">
        <v>280</v>
      </c>
      <c r="AH113" s="1">
        <v>3</v>
      </c>
      <c r="AI113" s="1">
        <v>86</v>
      </c>
      <c r="AJ113" s="1">
        <v>864</v>
      </c>
      <c r="AK113" s="1">
        <v>0</v>
      </c>
      <c r="AL113" s="1">
        <v>864</v>
      </c>
      <c r="AM113" s="1" t="s">
        <v>1008</v>
      </c>
      <c r="AN113" s="1" t="s">
        <v>2672</v>
      </c>
      <c r="AO113" s="1" t="s">
        <v>2673</v>
      </c>
      <c r="AQ113" s="1" t="s">
        <v>1008</v>
      </c>
      <c r="AR113" s="1" t="s">
        <v>2674</v>
      </c>
      <c r="AS113" s="1" t="s">
        <v>2675</v>
      </c>
      <c r="AV113" s="1" t="s">
        <v>2676</v>
      </c>
      <c r="AW113" s="1" t="s">
        <v>2677</v>
      </c>
      <c r="AY113" s="1" t="s">
        <v>1027</v>
      </c>
      <c r="AZ113" s="1" t="s">
        <v>2678</v>
      </c>
    </row>
    <row r="114" spans="1:52" ht="12.75">
      <c r="A114" s="1" t="s">
        <v>2679</v>
      </c>
      <c r="B114" s="1" t="s">
        <v>2680</v>
      </c>
      <c r="C114" s="1" t="s">
        <v>2681</v>
      </c>
      <c r="D114" s="1" t="s">
        <v>2682</v>
      </c>
      <c r="E114" s="1" t="s">
        <v>2683</v>
      </c>
      <c r="F114" s="1" t="s">
        <v>2684</v>
      </c>
      <c r="G114" s="1" t="s">
        <v>2006</v>
      </c>
      <c r="H114" s="1" t="s">
        <v>1059</v>
      </c>
      <c r="I114" s="1" t="s">
        <v>1003</v>
      </c>
      <c r="J114" s="1" t="s">
        <v>2685</v>
      </c>
      <c r="K114" s="1" t="s">
        <v>2686</v>
      </c>
      <c r="L114" s="1" t="s">
        <v>2687</v>
      </c>
      <c r="M114" s="1" t="s">
        <v>2688</v>
      </c>
      <c r="N114" s="1">
        <v>1</v>
      </c>
      <c r="O114" s="1">
        <v>32</v>
      </c>
      <c r="P114" s="1">
        <v>368</v>
      </c>
      <c r="Q114" s="1">
        <v>0</v>
      </c>
      <c r="R114" s="1">
        <v>368</v>
      </c>
      <c r="S114" s="1">
        <v>1</v>
      </c>
      <c r="T114" s="1">
        <v>30</v>
      </c>
      <c r="U114" s="1">
        <v>211</v>
      </c>
      <c r="V114" s="1">
        <v>1</v>
      </c>
      <c r="W114" s="1">
        <v>212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1</v>
      </c>
      <c r="AD114" s="1">
        <v>28</v>
      </c>
      <c r="AE114" s="1">
        <v>258</v>
      </c>
      <c r="AF114" s="1">
        <v>0</v>
      </c>
      <c r="AG114" s="1">
        <v>258</v>
      </c>
      <c r="AH114" s="1">
        <v>3</v>
      </c>
      <c r="AI114" s="1">
        <v>90</v>
      </c>
      <c r="AJ114" s="1">
        <v>837</v>
      </c>
      <c r="AK114" s="1">
        <v>1</v>
      </c>
      <c r="AL114" s="1">
        <v>838</v>
      </c>
      <c r="AM114" s="1" t="s">
        <v>1016</v>
      </c>
      <c r="AN114" s="1" t="s">
        <v>2689</v>
      </c>
      <c r="AO114" s="1" t="s">
        <v>1265</v>
      </c>
      <c r="AP114" s="1" t="s">
        <v>1619</v>
      </c>
      <c r="AQ114" s="1" t="s">
        <v>1008</v>
      </c>
      <c r="AR114" s="1" t="s">
        <v>1677</v>
      </c>
      <c r="AS114" s="1" t="s">
        <v>2690</v>
      </c>
      <c r="AT114" s="1" t="s">
        <v>1048</v>
      </c>
      <c r="AV114" s="1" t="s">
        <v>2691</v>
      </c>
      <c r="AW114" s="1" t="s">
        <v>2692</v>
      </c>
      <c r="AX114" s="1" t="s">
        <v>1048</v>
      </c>
      <c r="AY114" s="1" t="s">
        <v>1027</v>
      </c>
      <c r="AZ114" s="1" t="s">
        <v>2693</v>
      </c>
    </row>
    <row r="115" spans="1:52" ht="12.75">
      <c r="A115" s="1" t="s">
        <v>2694</v>
      </c>
      <c r="B115" s="1" t="s">
        <v>2695</v>
      </c>
      <c r="C115" s="1" t="s">
        <v>2696</v>
      </c>
      <c r="D115" s="1" t="s">
        <v>2697</v>
      </c>
      <c r="E115" s="1" t="s">
        <v>2698</v>
      </c>
      <c r="F115" s="1" t="s">
        <v>2699</v>
      </c>
      <c r="G115" s="1" t="s">
        <v>2700</v>
      </c>
      <c r="H115" s="1" t="s">
        <v>1071</v>
      </c>
      <c r="I115" s="1" t="s">
        <v>1003</v>
      </c>
      <c r="J115" s="1" t="s">
        <v>2701</v>
      </c>
      <c r="K115" s="1" t="s">
        <v>2702</v>
      </c>
      <c r="L115" s="1" t="s">
        <v>2703</v>
      </c>
      <c r="M115" s="1" t="s">
        <v>2704</v>
      </c>
      <c r="N115" s="1">
        <v>1</v>
      </c>
      <c r="O115" s="1">
        <v>34</v>
      </c>
      <c r="P115" s="1">
        <v>358</v>
      </c>
      <c r="Q115" s="1">
        <v>0</v>
      </c>
      <c r="R115" s="1">
        <v>358</v>
      </c>
      <c r="S115" s="1">
        <v>1</v>
      </c>
      <c r="T115" s="1">
        <v>24</v>
      </c>
      <c r="U115" s="1">
        <v>168</v>
      </c>
      <c r="V115" s="1">
        <v>0</v>
      </c>
      <c r="W115" s="1">
        <v>168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1</v>
      </c>
      <c r="AD115" s="1">
        <v>26</v>
      </c>
      <c r="AE115" s="1">
        <v>214</v>
      </c>
      <c r="AF115" s="1">
        <v>3</v>
      </c>
      <c r="AG115" s="1">
        <v>217</v>
      </c>
      <c r="AH115" s="1">
        <v>3</v>
      </c>
      <c r="AI115" s="1">
        <v>84</v>
      </c>
      <c r="AJ115" s="1">
        <v>740</v>
      </c>
      <c r="AK115" s="1">
        <v>3</v>
      </c>
      <c r="AL115" s="1">
        <v>743</v>
      </c>
      <c r="AM115" s="1" t="s">
        <v>1016</v>
      </c>
      <c r="AN115" s="1" t="s">
        <v>2705</v>
      </c>
      <c r="AO115" s="1" t="s">
        <v>1364</v>
      </c>
      <c r="AQ115" s="1" t="s">
        <v>1008</v>
      </c>
      <c r="AR115" s="1" t="s">
        <v>2706</v>
      </c>
      <c r="AS115" s="1" t="s">
        <v>1047</v>
      </c>
      <c r="AT115" s="1" t="s">
        <v>1071</v>
      </c>
      <c r="AV115" s="1" t="s">
        <v>1453</v>
      </c>
      <c r="AW115" s="1" t="s">
        <v>2707</v>
      </c>
      <c r="AX115" s="1" t="s">
        <v>1048</v>
      </c>
      <c r="AY115" s="1" t="s">
        <v>1016</v>
      </c>
      <c r="AZ115" s="1" t="s">
        <v>0</v>
      </c>
    </row>
    <row r="116" spans="1:52" ht="12.75">
      <c r="A116" s="1" t="s">
        <v>1</v>
      </c>
      <c r="B116" s="1" t="s">
        <v>2</v>
      </c>
      <c r="C116" s="1" t="s">
        <v>3</v>
      </c>
      <c r="E116" s="1" t="s">
        <v>4</v>
      </c>
      <c r="F116" s="1" t="s">
        <v>5</v>
      </c>
      <c r="G116" s="1" t="s">
        <v>2700</v>
      </c>
      <c r="H116" s="1" t="s">
        <v>1071</v>
      </c>
      <c r="I116" s="1" t="s">
        <v>1003</v>
      </c>
      <c r="J116" s="1" t="s">
        <v>6</v>
      </c>
      <c r="K116" s="1" t="s">
        <v>7</v>
      </c>
      <c r="L116" s="1" t="s">
        <v>8</v>
      </c>
      <c r="M116" s="1" t="s">
        <v>9</v>
      </c>
      <c r="N116" s="1">
        <v>1</v>
      </c>
      <c r="O116" s="1">
        <v>26</v>
      </c>
      <c r="P116" s="1">
        <v>251</v>
      </c>
      <c r="Q116" s="1">
        <v>0</v>
      </c>
      <c r="R116" s="1">
        <v>251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1</v>
      </c>
      <c r="AD116" s="1">
        <v>31</v>
      </c>
      <c r="AE116" s="1">
        <v>363</v>
      </c>
      <c r="AF116" s="1">
        <v>2</v>
      </c>
      <c r="AG116" s="1">
        <v>365</v>
      </c>
      <c r="AH116" s="1">
        <v>2</v>
      </c>
      <c r="AI116" s="1">
        <v>57</v>
      </c>
      <c r="AJ116" s="1">
        <v>614</v>
      </c>
      <c r="AK116" s="1">
        <v>2</v>
      </c>
      <c r="AL116" s="1">
        <v>616</v>
      </c>
      <c r="AM116" s="1" t="s">
        <v>1016</v>
      </c>
      <c r="AN116" s="1" t="s">
        <v>10</v>
      </c>
      <c r="AO116" s="1" t="s">
        <v>1154</v>
      </c>
      <c r="AQ116" s="1" t="s">
        <v>1016</v>
      </c>
      <c r="AR116" s="1" t="s">
        <v>11</v>
      </c>
      <c r="AS116" s="1" t="s">
        <v>1137</v>
      </c>
      <c r="AV116" s="1" t="s">
        <v>2370</v>
      </c>
      <c r="AW116" s="1" t="s">
        <v>1456</v>
      </c>
      <c r="AX116" s="1" t="s">
        <v>1237</v>
      </c>
      <c r="AY116" s="1" t="s">
        <v>1016</v>
      </c>
      <c r="AZ116" s="1" t="s">
        <v>12</v>
      </c>
    </row>
    <row r="117" spans="1:52" ht="12.75">
      <c r="A117" s="1" t="s">
        <v>13</v>
      </c>
      <c r="B117" s="1" t="s">
        <v>14</v>
      </c>
      <c r="C117" s="1" t="s">
        <v>15</v>
      </c>
      <c r="D117" s="1" t="s">
        <v>16</v>
      </c>
      <c r="E117" s="1" t="s">
        <v>1033</v>
      </c>
      <c r="F117" s="1" t="s">
        <v>17</v>
      </c>
      <c r="G117" s="1" t="s">
        <v>2700</v>
      </c>
      <c r="H117" s="1" t="s">
        <v>1071</v>
      </c>
      <c r="I117" s="1" t="s">
        <v>1003</v>
      </c>
      <c r="J117" s="1" t="s">
        <v>18</v>
      </c>
      <c r="K117" s="1" t="s">
        <v>2046</v>
      </c>
      <c r="L117" s="1" t="s">
        <v>19</v>
      </c>
      <c r="M117" s="1" t="s">
        <v>20</v>
      </c>
      <c r="N117" s="1">
        <v>1</v>
      </c>
      <c r="O117" s="1">
        <v>36</v>
      </c>
      <c r="P117" s="1">
        <v>392</v>
      </c>
      <c r="Q117" s="1">
        <v>0</v>
      </c>
      <c r="R117" s="1">
        <v>392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</v>
      </c>
      <c r="AD117" s="1">
        <v>34</v>
      </c>
      <c r="AE117" s="1">
        <v>391</v>
      </c>
      <c r="AF117" s="1">
        <v>0</v>
      </c>
      <c r="AG117" s="1">
        <v>391</v>
      </c>
      <c r="AH117" s="1">
        <v>2</v>
      </c>
      <c r="AI117" s="1">
        <v>70</v>
      </c>
      <c r="AJ117" s="1">
        <v>783</v>
      </c>
      <c r="AK117" s="1">
        <v>0</v>
      </c>
      <c r="AL117" s="1">
        <v>783</v>
      </c>
      <c r="AM117" s="1" t="s">
        <v>1016</v>
      </c>
      <c r="AN117" s="1" t="s">
        <v>21</v>
      </c>
      <c r="AO117" s="1" t="s">
        <v>22</v>
      </c>
      <c r="AQ117" s="1" t="s">
        <v>1008</v>
      </c>
      <c r="AR117" s="1" t="s">
        <v>23</v>
      </c>
      <c r="AS117" s="1" t="s">
        <v>1362</v>
      </c>
      <c r="AT117" s="1" t="s">
        <v>1071</v>
      </c>
      <c r="AV117" s="1" t="s">
        <v>24</v>
      </c>
      <c r="AW117" s="1" t="s">
        <v>1936</v>
      </c>
      <c r="AX117" s="1" t="s">
        <v>1084</v>
      </c>
      <c r="AY117" s="1" t="s">
        <v>1016</v>
      </c>
      <c r="AZ117" s="1" t="s">
        <v>25</v>
      </c>
    </row>
    <row r="118" spans="1:52" ht="12.75">
      <c r="A118" s="1" t="s">
        <v>26</v>
      </c>
      <c r="B118" s="1" t="s">
        <v>4</v>
      </c>
      <c r="C118" s="1" t="s">
        <v>27</v>
      </c>
      <c r="E118" s="1" t="s">
        <v>4</v>
      </c>
      <c r="F118" s="1" t="s">
        <v>28</v>
      </c>
      <c r="G118" s="1" t="s">
        <v>2700</v>
      </c>
      <c r="H118" s="1" t="s">
        <v>1071</v>
      </c>
      <c r="I118" s="1" t="s">
        <v>1003</v>
      </c>
      <c r="J118" s="1" t="s">
        <v>29</v>
      </c>
      <c r="K118" s="1" t="s">
        <v>30</v>
      </c>
      <c r="L118" s="1" t="s">
        <v>31</v>
      </c>
      <c r="M118" s="1" t="s">
        <v>32</v>
      </c>
      <c r="N118" s="1">
        <v>11</v>
      </c>
      <c r="O118" s="1">
        <v>311</v>
      </c>
      <c r="P118" s="1">
        <v>3796</v>
      </c>
      <c r="Q118" s="1">
        <v>0</v>
      </c>
      <c r="R118" s="1">
        <v>3796</v>
      </c>
      <c r="S118" s="1">
        <v>2</v>
      </c>
      <c r="T118" s="1">
        <v>149</v>
      </c>
      <c r="U118" s="1">
        <v>1974</v>
      </c>
      <c r="V118" s="1">
        <v>1</v>
      </c>
      <c r="W118" s="1">
        <v>1975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2</v>
      </c>
      <c r="AD118" s="1">
        <v>191</v>
      </c>
      <c r="AE118" s="1">
        <v>2491</v>
      </c>
      <c r="AF118" s="1">
        <v>1</v>
      </c>
      <c r="AG118" s="1">
        <v>2492</v>
      </c>
      <c r="AH118" s="1">
        <v>15</v>
      </c>
      <c r="AI118" s="1">
        <v>651</v>
      </c>
      <c r="AJ118" s="1">
        <v>8261</v>
      </c>
      <c r="AK118" s="1">
        <v>2</v>
      </c>
      <c r="AL118" s="1">
        <v>8263</v>
      </c>
      <c r="AM118" s="1" t="s">
        <v>1016</v>
      </c>
      <c r="AN118" s="1" t="s">
        <v>33</v>
      </c>
      <c r="AO118" s="1" t="s">
        <v>1045</v>
      </c>
      <c r="AQ118" s="1" t="s">
        <v>1008</v>
      </c>
      <c r="AR118" s="1" t="s">
        <v>34</v>
      </c>
      <c r="AS118" s="1" t="s">
        <v>1500</v>
      </c>
      <c r="AT118" s="1" t="s">
        <v>1087</v>
      </c>
      <c r="AV118" s="1" t="s">
        <v>35</v>
      </c>
      <c r="AW118" s="1" t="s">
        <v>36</v>
      </c>
      <c r="AX118" s="1" t="s">
        <v>1619</v>
      </c>
      <c r="AY118" s="1" t="s">
        <v>1027</v>
      </c>
      <c r="AZ118" s="1" t="s">
        <v>37</v>
      </c>
    </row>
    <row r="119" spans="1:52" ht="12.75">
      <c r="A119" s="1" t="s">
        <v>38</v>
      </c>
      <c r="B119" s="1" t="s">
        <v>39</v>
      </c>
      <c r="C119" s="1" t="s">
        <v>40</v>
      </c>
      <c r="D119" s="1" t="s">
        <v>41</v>
      </c>
      <c r="E119" s="1" t="s">
        <v>42</v>
      </c>
      <c r="F119" s="1" t="s">
        <v>43</v>
      </c>
      <c r="G119" s="1" t="s">
        <v>44</v>
      </c>
      <c r="H119" s="1" t="s">
        <v>1580</v>
      </c>
      <c r="I119" s="1" t="s">
        <v>1003</v>
      </c>
      <c r="J119" s="1" t="s">
        <v>45</v>
      </c>
      <c r="K119" s="1" t="s">
        <v>46</v>
      </c>
      <c r="L119" s="1" t="s">
        <v>47</v>
      </c>
      <c r="M119" s="1" t="s">
        <v>48</v>
      </c>
      <c r="N119" s="1">
        <v>1</v>
      </c>
      <c r="O119" s="1">
        <v>17</v>
      </c>
      <c r="P119" s="1">
        <v>137</v>
      </c>
      <c r="Q119" s="1">
        <v>0</v>
      </c>
      <c r="R119" s="1">
        <v>137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17</v>
      </c>
      <c r="AJ119" s="1">
        <v>137</v>
      </c>
      <c r="AK119" s="1">
        <v>0</v>
      </c>
      <c r="AL119" s="1">
        <v>137</v>
      </c>
      <c r="AM119" s="1" t="s">
        <v>1008</v>
      </c>
      <c r="AN119" s="1" t="s">
        <v>49</v>
      </c>
      <c r="AO119" s="1" t="s">
        <v>50</v>
      </c>
      <c r="AQ119" s="1" t="s">
        <v>1008</v>
      </c>
      <c r="AR119" s="1" t="s">
        <v>51</v>
      </c>
      <c r="AS119" s="1" t="s">
        <v>52</v>
      </c>
      <c r="AU119" s="1" t="s">
        <v>1088</v>
      </c>
      <c r="AV119" s="1" t="s">
        <v>53</v>
      </c>
      <c r="AW119" s="1" t="s">
        <v>50</v>
      </c>
      <c r="AX119" s="1" t="s">
        <v>1087</v>
      </c>
      <c r="AY119" s="1" t="s">
        <v>1008</v>
      </c>
      <c r="AZ119" s="1" t="s">
        <v>54</v>
      </c>
    </row>
    <row r="120" spans="1:52" ht="12.75">
      <c r="A120" s="1" t="s">
        <v>55</v>
      </c>
      <c r="B120" s="1" t="s">
        <v>56</v>
      </c>
      <c r="C120" s="1" t="s">
        <v>57</v>
      </c>
      <c r="D120" s="1" t="s">
        <v>58</v>
      </c>
      <c r="E120" s="1" t="s">
        <v>59</v>
      </c>
      <c r="F120" s="1" t="s">
        <v>60</v>
      </c>
      <c r="G120" s="1" t="s">
        <v>44</v>
      </c>
      <c r="H120" s="1" t="s">
        <v>1580</v>
      </c>
      <c r="I120" s="1" t="s">
        <v>1003</v>
      </c>
      <c r="J120" s="1" t="s">
        <v>61</v>
      </c>
      <c r="K120" s="1" t="s">
        <v>62</v>
      </c>
      <c r="L120" s="1" t="s">
        <v>63</v>
      </c>
      <c r="M120" s="1" t="s">
        <v>64</v>
      </c>
      <c r="N120" s="1">
        <v>1</v>
      </c>
      <c r="O120" s="1">
        <v>16</v>
      </c>
      <c r="P120" s="1">
        <v>87</v>
      </c>
      <c r="Q120" s="1">
        <v>0</v>
      </c>
      <c r="R120" s="1">
        <v>87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</v>
      </c>
      <c r="AD120" s="1">
        <v>16</v>
      </c>
      <c r="AE120" s="1">
        <v>105</v>
      </c>
      <c r="AF120" s="1">
        <v>0</v>
      </c>
      <c r="AG120" s="1">
        <v>105</v>
      </c>
      <c r="AH120" s="1">
        <v>2</v>
      </c>
      <c r="AI120" s="1">
        <v>32</v>
      </c>
      <c r="AJ120" s="1">
        <v>192</v>
      </c>
      <c r="AK120" s="1">
        <v>0</v>
      </c>
      <c r="AL120" s="1">
        <v>192</v>
      </c>
      <c r="AM120" s="1" t="s">
        <v>1016</v>
      </c>
      <c r="AN120" s="1" t="s">
        <v>65</v>
      </c>
      <c r="AO120" s="1" t="s">
        <v>1439</v>
      </c>
      <c r="AP120" s="1" t="s">
        <v>1237</v>
      </c>
      <c r="AQ120" s="1" t="s">
        <v>1008</v>
      </c>
      <c r="AR120" s="1" t="s">
        <v>66</v>
      </c>
      <c r="AS120" s="1" t="s">
        <v>1873</v>
      </c>
      <c r="AT120" s="1" t="s">
        <v>1330</v>
      </c>
      <c r="AV120" s="1" t="s">
        <v>67</v>
      </c>
      <c r="AW120" s="1" t="s">
        <v>68</v>
      </c>
      <c r="AX120" s="1" t="s">
        <v>1084</v>
      </c>
      <c r="AY120" s="1" t="s">
        <v>1016</v>
      </c>
      <c r="AZ120" s="1" t="s">
        <v>69</v>
      </c>
    </row>
    <row r="121" spans="1:52" ht="12.75">
      <c r="A121" s="1" t="s">
        <v>70</v>
      </c>
      <c r="B121" s="1" t="s">
        <v>71</v>
      </c>
      <c r="C121" s="1" t="s">
        <v>72</v>
      </c>
      <c r="D121" s="1" t="s">
        <v>73</v>
      </c>
      <c r="E121" s="1" t="s">
        <v>74</v>
      </c>
      <c r="F121" s="1" t="s">
        <v>75</v>
      </c>
      <c r="G121" s="1" t="s">
        <v>44</v>
      </c>
      <c r="H121" s="1" t="s">
        <v>1580</v>
      </c>
      <c r="I121" s="1" t="s">
        <v>1003</v>
      </c>
      <c r="J121" s="1" t="s">
        <v>76</v>
      </c>
      <c r="K121" s="1" t="s">
        <v>77</v>
      </c>
      <c r="L121" s="1" t="s">
        <v>78</v>
      </c>
      <c r="M121" s="1" t="s">
        <v>79</v>
      </c>
      <c r="N121" s="1">
        <v>1</v>
      </c>
      <c r="O121" s="1">
        <v>17</v>
      </c>
      <c r="P121" s="1">
        <v>73</v>
      </c>
      <c r="Q121" s="1">
        <v>0</v>
      </c>
      <c r="R121" s="1">
        <v>73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1</v>
      </c>
      <c r="AD121" s="1">
        <v>18</v>
      </c>
      <c r="AE121" s="1">
        <v>82</v>
      </c>
      <c r="AF121" s="1">
        <v>0</v>
      </c>
      <c r="AG121" s="1">
        <v>82</v>
      </c>
      <c r="AH121" s="1">
        <v>2</v>
      </c>
      <c r="AI121" s="1">
        <v>35</v>
      </c>
      <c r="AJ121" s="1">
        <v>155</v>
      </c>
      <c r="AK121" s="1">
        <v>0</v>
      </c>
      <c r="AL121" s="1">
        <v>155</v>
      </c>
      <c r="AM121" s="1" t="s">
        <v>1008</v>
      </c>
      <c r="AN121" s="1" t="s">
        <v>80</v>
      </c>
      <c r="AO121" s="1" t="s">
        <v>1312</v>
      </c>
      <c r="AQ121" s="1" t="s">
        <v>1008</v>
      </c>
      <c r="AR121" s="1" t="s">
        <v>81</v>
      </c>
      <c r="AS121" s="1" t="s">
        <v>2280</v>
      </c>
      <c r="AT121" s="1" t="s">
        <v>1333</v>
      </c>
      <c r="AV121" s="1" t="s">
        <v>1854</v>
      </c>
      <c r="AW121" s="1" t="s">
        <v>1187</v>
      </c>
      <c r="AX121" s="1" t="s">
        <v>1048</v>
      </c>
      <c r="AY121" s="1" t="s">
        <v>1027</v>
      </c>
      <c r="AZ121" s="1" t="s">
        <v>82</v>
      </c>
    </row>
    <row r="122" spans="1:52" ht="12.75">
      <c r="A122" s="1" t="s">
        <v>83</v>
      </c>
      <c r="B122" s="1" t="s">
        <v>84</v>
      </c>
      <c r="C122" s="1" t="s">
        <v>85</v>
      </c>
      <c r="D122" s="1" t="s">
        <v>86</v>
      </c>
      <c r="E122" s="1" t="s">
        <v>87</v>
      </c>
      <c r="F122" s="1" t="s">
        <v>88</v>
      </c>
      <c r="G122" s="1" t="s">
        <v>44</v>
      </c>
      <c r="H122" s="1" t="s">
        <v>1580</v>
      </c>
      <c r="I122" s="1" t="s">
        <v>1003</v>
      </c>
      <c r="J122" s="1" t="s">
        <v>89</v>
      </c>
      <c r="K122" s="1" t="s">
        <v>90</v>
      </c>
      <c r="L122" s="1" t="s">
        <v>91</v>
      </c>
      <c r="M122" s="1" t="s">
        <v>92</v>
      </c>
      <c r="N122" s="1">
        <v>1</v>
      </c>
      <c r="O122" s="1">
        <v>18</v>
      </c>
      <c r="P122" s="1">
        <v>133</v>
      </c>
      <c r="Q122" s="1">
        <v>0</v>
      </c>
      <c r="R122" s="1">
        <v>133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1</v>
      </c>
      <c r="AD122" s="1">
        <v>18</v>
      </c>
      <c r="AE122" s="1">
        <v>127</v>
      </c>
      <c r="AF122" s="1">
        <v>0</v>
      </c>
      <c r="AG122" s="1">
        <v>127</v>
      </c>
      <c r="AH122" s="1">
        <v>2</v>
      </c>
      <c r="AI122" s="1">
        <v>36</v>
      </c>
      <c r="AJ122" s="1">
        <v>260</v>
      </c>
      <c r="AK122" s="1">
        <v>0</v>
      </c>
      <c r="AL122" s="1">
        <v>260</v>
      </c>
      <c r="AM122" s="1" t="s">
        <v>1016</v>
      </c>
      <c r="AN122" s="1" t="s">
        <v>93</v>
      </c>
      <c r="AO122" s="1" t="s">
        <v>1439</v>
      </c>
      <c r="AP122" s="1" t="s">
        <v>1071</v>
      </c>
      <c r="AQ122" s="1" t="s">
        <v>1121</v>
      </c>
      <c r="AR122" s="1" t="s">
        <v>94</v>
      </c>
      <c r="AS122" s="1" t="s">
        <v>95</v>
      </c>
      <c r="AT122" s="1" t="s">
        <v>1330</v>
      </c>
      <c r="AV122" s="1" t="s">
        <v>96</v>
      </c>
      <c r="AW122" s="1" t="s">
        <v>97</v>
      </c>
      <c r="AX122" s="1" t="s">
        <v>1068</v>
      </c>
      <c r="AY122" s="1" t="s">
        <v>1008</v>
      </c>
      <c r="AZ122" s="1" t="s">
        <v>98</v>
      </c>
    </row>
    <row r="123" spans="1:52" ht="12.75">
      <c r="A123" s="1" t="s">
        <v>99</v>
      </c>
      <c r="B123" s="1" t="s">
        <v>100</v>
      </c>
      <c r="C123" s="1" t="s">
        <v>101</v>
      </c>
      <c r="E123" s="1" t="s">
        <v>102</v>
      </c>
      <c r="F123" s="1" t="s">
        <v>103</v>
      </c>
      <c r="G123" s="1" t="s">
        <v>44</v>
      </c>
      <c r="H123" s="1" t="s">
        <v>1580</v>
      </c>
      <c r="I123" s="1" t="s">
        <v>1003</v>
      </c>
      <c r="J123" s="1" t="s">
        <v>104</v>
      </c>
      <c r="K123" s="1" t="s">
        <v>105</v>
      </c>
      <c r="L123" s="1" t="s">
        <v>106</v>
      </c>
      <c r="M123" s="1" t="s">
        <v>107</v>
      </c>
      <c r="N123" s="1">
        <v>1</v>
      </c>
      <c r="O123" s="1">
        <v>19</v>
      </c>
      <c r="P123" s="1">
        <v>125</v>
      </c>
      <c r="Q123" s="1">
        <v>0</v>
      </c>
      <c r="R123" s="1">
        <v>125</v>
      </c>
      <c r="S123" s="1">
        <v>1</v>
      </c>
      <c r="T123" s="1">
        <v>14</v>
      </c>
      <c r="U123" s="1">
        <v>67</v>
      </c>
      <c r="V123" s="1">
        <v>0</v>
      </c>
      <c r="W123" s="1">
        <v>67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</v>
      </c>
      <c r="AD123" s="1">
        <v>18</v>
      </c>
      <c r="AE123" s="1">
        <v>81</v>
      </c>
      <c r="AF123" s="1">
        <v>9</v>
      </c>
      <c r="AG123" s="1">
        <v>90</v>
      </c>
      <c r="AH123" s="1">
        <v>3</v>
      </c>
      <c r="AI123" s="1">
        <v>51</v>
      </c>
      <c r="AJ123" s="1">
        <v>273</v>
      </c>
      <c r="AK123" s="1">
        <v>9</v>
      </c>
      <c r="AL123" s="1">
        <v>282</v>
      </c>
      <c r="AM123" s="1" t="s">
        <v>1016</v>
      </c>
      <c r="AN123" s="1" t="s">
        <v>108</v>
      </c>
      <c r="AO123" s="1" t="s">
        <v>109</v>
      </c>
      <c r="AQ123" s="1" t="s">
        <v>1008</v>
      </c>
      <c r="AR123" s="1" t="s">
        <v>110</v>
      </c>
      <c r="AS123" s="1" t="s">
        <v>111</v>
      </c>
      <c r="AT123" s="1" t="s">
        <v>1051</v>
      </c>
      <c r="AV123" s="1" t="s">
        <v>112</v>
      </c>
      <c r="AW123" s="1" t="s">
        <v>2325</v>
      </c>
      <c r="AY123" s="1" t="s">
        <v>1027</v>
      </c>
      <c r="AZ123" s="1" t="s">
        <v>113</v>
      </c>
    </row>
    <row r="124" spans="1:51" ht="12.75">
      <c r="A124" s="1" t="s">
        <v>114</v>
      </c>
      <c r="B124" s="1" t="s">
        <v>115</v>
      </c>
      <c r="C124" s="1" t="s">
        <v>116</v>
      </c>
      <c r="E124" s="1" t="s">
        <v>117</v>
      </c>
      <c r="F124" s="1" t="s">
        <v>118</v>
      </c>
      <c r="G124" s="1" t="s">
        <v>44</v>
      </c>
      <c r="H124" s="1" t="s">
        <v>1580</v>
      </c>
      <c r="I124" s="1" t="s">
        <v>1003</v>
      </c>
      <c r="J124" s="1" t="s">
        <v>119</v>
      </c>
      <c r="K124" s="1" t="s">
        <v>120</v>
      </c>
      <c r="L124" s="1" t="s">
        <v>121</v>
      </c>
      <c r="M124" s="1" t="s">
        <v>122</v>
      </c>
      <c r="N124" s="1">
        <v>2</v>
      </c>
      <c r="O124" s="1">
        <v>58</v>
      </c>
      <c r="P124" s="1">
        <v>629</v>
      </c>
      <c r="Q124" s="1">
        <v>0</v>
      </c>
      <c r="R124" s="1">
        <v>629</v>
      </c>
      <c r="S124" s="1">
        <v>1</v>
      </c>
      <c r="T124" s="1">
        <v>28</v>
      </c>
      <c r="U124" s="1">
        <v>349</v>
      </c>
      <c r="V124" s="1">
        <v>0</v>
      </c>
      <c r="W124" s="1">
        <v>349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1</v>
      </c>
      <c r="AD124" s="1">
        <v>44</v>
      </c>
      <c r="AE124" s="1">
        <v>485</v>
      </c>
      <c r="AF124" s="1">
        <v>23</v>
      </c>
      <c r="AG124" s="1">
        <v>508</v>
      </c>
      <c r="AH124" s="1">
        <v>4</v>
      </c>
      <c r="AI124" s="1">
        <v>130</v>
      </c>
      <c r="AJ124" s="1">
        <v>1463</v>
      </c>
      <c r="AK124" s="1">
        <v>23</v>
      </c>
      <c r="AL124" s="1">
        <v>1486</v>
      </c>
      <c r="AM124" s="1" t="s">
        <v>1016</v>
      </c>
      <c r="AN124" s="1" t="s">
        <v>123</v>
      </c>
      <c r="AO124" s="1" t="s">
        <v>1137</v>
      </c>
      <c r="AQ124" s="1" t="s">
        <v>1008</v>
      </c>
      <c r="AR124" s="1" t="s">
        <v>124</v>
      </c>
      <c r="AS124" s="1" t="s">
        <v>95</v>
      </c>
      <c r="AT124" s="1" t="s">
        <v>1268</v>
      </c>
      <c r="AV124" s="1" t="s">
        <v>125</v>
      </c>
      <c r="AW124" s="1" t="s">
        <v>1151</v>
      </c>
      <c r="AX124" s="1" t="s">
        <v>1048</v>
      </c>
      <c r="AY124" s="1" t="s">
        <v>1027</v>
      </c>
    </row>
    <row r="125" spans="1:52" ht="12.75">
      <c r="A125" s="1" t="s">
        <v>126</v>
      </c>
      <c r="B125" s="1" t="s">
        <v>127</v>
      </c>
      <c r="C125" s="1" t="s">
        <v>128</v>
      </c>
      <c r="E125" s="1" t="s">
        <v>129</v>
      </c>
      <c r="F125" s="1" t="s">
        <v>130</v>
      </c>
      <c r="G125" s="1" t="s">
        <v>131</v>
      </c>
      <c r="H125" s="1" t="s">
        <v>1071</v>
      </c>
      <c r="I125" s="1" t="s">
        <v>1003</v>
      </c>
      <c r="J125" s="1" t="s">
        <v>132</v>
      </c>
      <c r="K125" s="1" t="s">
        <v>133</v>
      </c>
      <c r="L125" s="1" t="s">
        <v>134</v>
      </c>
      <c r="M125" s="1" t="s">
        <v>135</v>
      </c>
      <c r="N125" s="1">
        <v>1</v>
      </c>
      <c r="O125" s="1">
        <v>36</v>
      </c>
      <c r="P125" s="1">
        <v>455</v>
      </c>
      <c r="Q125" s="1">
        <v>0</v>
      </c>
      <c r="R125" s="1">
        <v>455</v>
      </c>
      <c r="S125" s="1">
        <v>1</v>
      </c>
      <c r="T125" s="1">
        <v>33</v>
      </c>
      <c r="U125" s="1">
        <v>395</v>
      </c>
      <c r="V125" s="1">
        <v>0</v>
      </c>
      <c r="W125" s="1">
        <v>395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1</v>
      </c>
      <c r="AD125" s="1">
        <v>27</v>
      </c>
      <c r="AE125" s="1">
        <v>290</v>
      </c>
      <c r="AF125" s="1">
        <v>3</v>
      </c>
      <c r="AG125" s="1">
        <v>293</v>
      </c>
      <c r="AH125" s="1">
        <v>3</v>
      </c>
      <c r="AI125" s="1">
        <v>96</v>
      </c>
      <c r="AJ125" s="1">
        <v>1140</v>
      </c>
      <c r="AK125" s="1">
        <v>3</v>
      </c>
      <c r="AL125" s="1">
        <v>1143</v>
      </c>
      <c r="AM125" s="1" t="s">
        <v>1016</v>
      </c>
      <c r="AN125" s="1" t="s">
        <v>136</v>
      </c>
      <c r="AO125" s="1" t="s">
        <v>1345</v>
      </c>
      <c r="AQ125" s="1" t="s">
        <v>1008</v>
      </c>
      <c r="AR125" s="1" t="s">
        <v>137</v>
      </c>
      <c r="AS125" s="1" t="s">
        <v>1696</v>
      </c>
      <c r="AV125" s="1" t="s">
        <v>138</v>
      </c>
      <c r="AW125" s="1" t="s">
        <v>2677</v>
      </c>
      <c r="AY125" s="1" t="s">
        <v>1016</v>
      </c>
      <c r="AZ125" s="1" t="s">
        <v>139</v>
      </c>
    </row>
    <row r="126" spans="1:52" ht="12.75">
      <c r="A126" s="1" t="s">
        <v>140</v>
      </c>
      <c r="B126" s="1" t="s">
        <v>141</v>
      </c>
      <c r="C126" s="1" t="s">
        <v>142</v>
      </c>
      <c r="E126" s="1" t="s">
        <v>143</v>
      </c>
      <c r="F126" s="1" t="s">
        <v>144</v>
      </c>
      <c r="G126" s="1" t="s">
        <v>131</v>
      </c>
      <c r="H126" s="1" t="s">
        <v>1071</v>
      </c>
      <c r="I126" s="1" t="s">
        <v>1003</v>
      </c>
      <c r="J126" s="1" t="s">
        <v>145</v>
      </c>
      <c r="K126" s="1" t="s">
        <v>7</v>
      </c>
      <c r="L126" s="1" t="s">
        <v>146</v>
      </c>
      <c r="M126" s="1" t="s">
        <v>147</v>
      </c>
      <c r="N126" s="1">
        <v>1</v>
      </c>
      <c r="O126" s="1">
        <v>46</v>
      </c>
      <c r="P126" s="1">
        <v>514</v>
      </c>
      <c r="Q126" s="1">
        <v>0</v>
      </c>
      <c r="R126" s="1">
        <v>514</v>
      </c>
      <c r="S126" s="1">
        <v>1</v>
      </c>
      <c r="T126" s="1">
        <v>42</v>
      </c>
      <c r="U126" s="1">
        <v>451</v>
      </c>
      <c r="V126" s="1">
        <v>0</v>
      </c>
      <c r="W126" s="1">
        <v>451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1</v>
      </c>
      <c r="AD126" s="1">
        <v>37</v>
      </c>
      <c r="AE126" s="1">
        <v>440</v>
      </c>
      <c r="AF126" s="1">
        <v>0</v>
      </c>
      <c r="AG126" s="1">
        <v>440</v>
      </c>
      <c r="AH126" s="1">
        <v>3</v>
      </c>
      <c r="AI126" s="1">
        <v>125</v>
      </c>
      <c r="AJ126" s="1">
        <v>1405</v>
      </c>
      <c r="AK126" s="1">
        <v>0</v>
      </c>
      <c r="AL126" s="1">
        <v>1405</v>
      </c>
      <c r="AM126" s="1" t="s">
        <v>1016</v>
      </c>
      <c r="AN126" s="1" t="s">
        <v>148</v>
      </c>
      <c r="AO126" s="1" t="s">
        <v>1284</v>
      </c>
      <c r="AQ126" s="1" t="s">
        <v>1008</v>
      </c>
      <c r="AR126" s="1" t="s">
        <v>1530</v>
      </c>
      <c r="AS126" s="1" t="s">
        <v>1424</v>
      </c>
      <c r="AT126" s="1" t="s">
        <v>1619</v>
      </c>
      <c r="AV126" s="1" t="s">
        <v>149</v>
      </c>
      <c r="AW126" s="1" t="s">
        <v>150</v>
      </c>
      <c r="AX126" s="1" t="s">
        <v>1015</v>
      </c>
      <c r="AY126" s="1" t="s">
        <v>1016</v>
      </c>
      <c r="AZ126" s="1" t="s">
        <v>151</v>
      </c>
    </row>
    <row r="127" spans="1:52" ht="12.75">
      <c r="A127" s="1" t="s">
        <v>152</v>
      </c>
      <c r="B127" s="1" t="s">
        <v>153</v>
      </c>
      <c r="C127" s="1" t="s">
        <v>154</v>
      </c>
      <c r="D127" s="1" t="s">
        <v>155</v>
      </c>
      <c r="E127" s="1" t="s">
        <v>156</v>
      </c>
      <c r="F127" s="1" t="s">
        <v>157</v>
      </c>
      <c r="G127" s="1" t="s">
        <v>131</v>
      </c>
      <c r="H127" s="1" t="s">
        <v>1071</v>
      </c>
      <c r="I127" s="1" t="s">
        <v>1003</v>
      </c>
      <c r="J127" s="1" t="s">
        <v>158</v>
      </c>
      <c r="K127" s="1" t="s">
        <v>159</v>
      </c>
      <c r="L127" s="1" t="s">
        <v>160</v>
      </c>
      <c r="M127" s="1" t="s">
        <v>161</v>
      </c>
      <c r="N127" s="1">
        <v>1</v>
      </c>
      <c r="O127" s="1">
        <v>36</v>
      </c>
      <c r="P127" s="1">
        <v>414</v>
      </c>
      <c r="Q127" s="1">
        <v>0</v>
      </c>
      <c r="R127" s="1">
        <v>414</v>
      </c>
      <c r="S127" s="1">
        <v>1</v>
      </c>
      <c r="T127" s="1">
        <v>29</v>
      </c>
      <c r="U127" s="1">
        <v>295</v>
      </c>
      <c r="V127" s="1">
        <v>0</v>
      </c>
      <c r="W127" s="1">
        <v>295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</v>
      </c>
      <c r="AD127" s="1">
        <v>24</v>
      </c>
      <c r="AE127" s="1">
        <v>249</v>
      </c>
      <c r="AF127" s="1">
        <v>0</v>
      </c>
      <c r="AG127" s="1">
        <v>249</v>
      </c>
      <c r="AH127" s="1">
        <v>3</v>
      </c>
      <c r="AI127" s="1">
        <v>89</v>
      </c>
      <c r="AJ127" s="1">
        <v>958</v>
      </c>
      <c r="AK127" s="1">
        <v>0</v>
      </c>
      <c r="AL127" s="1">
        <v>958</v>
      </c>
      <c r="AM127" s="1" t="s">
        <v>1016</v>
      </c>
      <c r="AN127" s="1" t="s">
        <v>162</v>
      </c>
      <c r="AO127" s="1" t="s">
        <v>1265</v>
      </c>
      <c r="AQ127" s="1" t="s">
        <v>1008</v>
      </c>
      <c r="AR127" s="1" t="s">
        <v>163</v>
      </c>
      <c r="AS127" s="1" t="s">
        <v>164</v>
      </c>
      <c r="AT127" s="1" t="s">
        <v>1059</v>
      </c>
      <c r="AV127" s="1" t="s">
        <v>165</v>
      </c>
      <c r="AW127" s="1" t="s">
        <v>166</v>
      </c>
      <c r="AX127" s="1" t="s">
        <v>1048</v>
      </c>
      <c r="AY127" s="1" t="s">
        <v>1027</v>
      </c>
      <c r="AZ127" s="1" t="s">
        <v>167</v>
      </c>
    </row>
    <row r="128" spans="1:52" ht="12.75">
      <c r="A128" s="1" t="s">
        <v>168</v>
      </c>
      <c r="B128" s="1" t="s">
        <v>169</v>
      </c>
      <c r="C128" s="1" t="s">
        <v>170</v>
      </c>
      <c r="E128" s="1" t="s">
        <v>171</v>
      </c>
      <c r="F128" s="1" t="s">
        <v>172</v>
      </c>
      <c r="G128" s="1" t="s">
        <v>173</v>
      </c>
      <c r="H128" s="1" t="s">
        <v>1211</v>
      </c>
      <c r="I128" s="1" t="s">
        <v>1003</v>
      </c>
      <c r="J128" s="1" t="s">
        <v>174</v>
      </c>
      <c r="K128" s="1" t="s">
        <v>175</v>
      </c>
      <c r="L128" s="1" t="s">
        <v>176</v>
      </c>
      <c r="M128" s="1" t="s">
        <v>177</v>
      </c>
      <c r="N128" s="1">
        <v>1</v>
      </c>
      <c r="O128" s="1">
        <v>26</v>
      </c>
      <c r="P128" s="1">
        <v>195</v>
      </c>
      <c r="Q128" s="1">
        <v>1</v>
      </c>
      <c r="R128" s="1">
        <v>196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1</v>
      </c>
      <c r="AD128" s="1">
        <v>19</v>
      </c>
      <c r="AE128" s="1">
        <v>136</v>
      </c>
      <c r="AF128" s="1">
        <v>2</v>
      </c>
      <c r="AG128" s="1">
        <v>138</v>
      </c>
      <c r="AH128" s="1">
        <v>2</v>
      </c>
      <c r="AI128" s="1">
        <v>45</v>
      </c>
      <c r="AJ128" s="1">
        <v>331</v>
      </c>
      <c r="AK128" s="1">
        <v>3</v>
      </c>
      <c r="AL128" s="1">
        <v>334</v>
      </c>
      <c r="AM128" s="1" t="s">
        <v>1016</v>
      </c>
      <c r="AN128" s="1" t="s">
        <v>1344</v>
      </c>
      <c r="AO128" s="1" t="s">
        <v>178</v>
      </c>
      <c r="AQ128" s="1" t="s">
        <v>1008</v>
      </c>
      <c r="AR128" s="1" t="s">
        <v>179</v>
      </c>
      <c r="AS128" s="1" t="s">
        <v>180</v>
      </c>
      <c r="AV128" s="1" t="s">
        <v>2424</v>
      </c>
      <c r="AW128" s="1" t="s">
        <v>1651</v>
      </c>
      <c r="AY128" s="1" t="s">
        <v>1016</v>
      </c>
      <c r="AZ128" s="1" t="s">
        <v>181</v>
      </c>
    </row>
    <row r="129" spans="1:52" ht="12.75">
      <c r="A129" s="1" t="s">
        <v>182</v>
      </c>
      <c r="B129" s="1" t="s">
        <v>183</v>
      </c>
      <c r="C129" s="1" t="s">
        <v>184</v>
      </c>
      <c r="D129" s="1" t="s">
        <v>1911</v>
      </c>
      <c r="E129" s="1" t="s">
        <v>185</v>
      </c>
      <c r="F129" s="1" t="s">
        <v>186</v>
      </c>
      <c r="G129" s="1" t="s">
        <v>173</v>
      </c>
      <c r="H129" s="1" t="s">
        <v>1211</v>
      </c>
      <c r="I129" s="1" t="s">
        <v>1003</v>
      </c>
      <c r="J129" s="1" t="s">
        <v>187</v>
      </c>
      <c r="K129" s="1" t="s">
        <v>188</v>
      </c>
      <c r="L129" s="1" t="s">
        <v>189</v>
      </c>
      <c r="M129" s="1" t="s">
        <v>190</v>
      </c>
      <c r="N129" s="1">
        <v>1</v>
      </c>
      <c r="O129" s="1">
        <v>19</v>
      </c>
      <c r="P129" s="1">
        <v>107</v>
      </c>
      <c r="Q129" s="1">
        <v>0</v>
      </c>
      <c r="R129" s="1">
        <v>107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1</v>
      </c>
      <c r="AD129" s="1">
        <v>18</v>
      </c>
      <c r="AE129" s="1">
        <v>94</v>
      </c>
      <c r="AF129" s="1">
        <v>0</v>
      </c>
      <c r="AG129" s="1">
        <v>94</v>
      </c>
      <c r="AH129" s="1">
        <v>2</v>
      </c>
      <c r="AI129" s="1">
        <v>37</v>
      </c>
      <c r="AJ129" s="1">
        <v>201</v>
      </c>
      <c r="AK129" s="1">
        <v>0</v>
      </c>
      <c r="AL129" s="1">
        <v>201</v>
      </c>
      <c r="AM129" s="1" t="s">
        <v>1016</v>
      </c>
      <c r="AN129" s="1" t="s">
        <v>191</v>
      </c>
      <c r="AO129" s="1" t="s">
        <v>192</v>
      </c>
      <c r="AQ129" s="1" t="s">
        <v>1016</v>
      </c>
      <c r="AR129" s="1" t="s">
        <v>193</v>
      </c>
      <c r="AS129" s="1" t="s">
        <v>1364</v>
      </c>
      <c r="AV129" s="1" t="s">
        <v>194</v>
      </c>
      <c r="AW129" s="1" t="s">
        <v>2280</v>
      </c>
      <c r="AX129" s="1" t="s">
        <v>1059</v>
      </c>
      <c r="AY129" s="1" t="s">
        <v>1121</v>
      </c>
      <c r="AZ129" s="1" t="s">
        <v>195</v>
      </c>
    </row>
    <row r="130" spans="1:51" ht="12.75">
      <c r="A130" s="1" t="s">
        <v>196</v>
      </c>
      <c r="B130" s="1" t="s">
        <v>197</v>
      </c>
      <c r="C130" s="1" t="s">
        <v>198</v>
      </c>
      <c r="D130" s="1" t="s">
        <v>199</v>
      </c>
      <c r="E130" s="1" t="s">
        <v>200</v>
      </c>
      <c r="F130" s="1" t="s">
        <v>201</v>
      </c>
      <c r="G130" s="1" t="s">
        <v>173</v>
      </c>
      <c r="H130" s="1" t="s">
        <v>1211</v>
      </c>
      <c r="I130" s="1" t="s">
        <v>1003</v>
      </c>
      <c r="J130" s="1" t="s">
        <v>202</v>
      </c>
      <c r="K130" s="1" t="s">
        <v>203</v>
      </c>
      <c r="L130" s="1" t="s">
        <v>204</v>
      </c>
      <c r="M130" s="1" t="s">
        <v>205</v>
      </c>
      <c r="N130" s="1">
        <v>1</v>
      </c>
      <c r="O130" s="1">
        <v>16</v>
      </c>
      <c r="P130" s="1">
        <v>108</v>
      </c>
      <c r="Q130" s="1">
        <v>0</v>
      </c>
      <c r="R130" s="1">
        <v>108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1</v>
      </c>
      <c r="AD130" s="1">
        <v>19</v>
      </c>
      <c r="AE130" s="1">
        <v>116</v>
      </c>
      <c r="AF130" s="1">
        <v>0</v>
      </c>
      <c r="AG130" s="1">
        <v>116</v>
      </c>
      <c r="AH130" s="1">
        <v>2</v>
      </c>
      <c r="AI130" s="1">
        <v>35</v>
      </c>
      <c r="AJ130" s="1">
        <v>224</v>
      </c>
      <c r="AK130" s="1">
        <v>0</v>
      </c>
      <c r="AL130" s="1">
        <v>224</v>
      </c>
      <c r="AM130" s="1" t="s">
        <v>1016</v>
      </c>
      <c r="AN130" s="1" t="s">
        <v>206</v>
      </c>
      <c r="AO130" s="1" t="s">
        <v>1332</v>
      </c>
      <c r="AQ130" s="1" t="s">
        <v>1008</v>
      </c>
      <c r="AR130" s="1" t="s">
        <v>1664</v>
      </c>
      <c r="AS130" s="1" t="s">
        <v>1631</v>
      </c>
      <c r="AV130" s="1" t="s">
        <v>2017</v>
      </c>
      <c r="AW130" s="1" t="s">
        <v>207</v>
      </c>
      <c r="AX130" s="1" t="s">
        <v>1068</v>
      </c>
      <c r="AY130" s="1" t="s">
        <v>1016</v>
      </c>
    </row>
    <row r="131" spans="1:52" ht="12.75">
      <c r="A131" s="1" t="s">
        <v>208</v>
      </c>
      <c r="B131" s="1" t="s">
        <v>209</v>
      </c>
      <c r="C131" s="1" t="s">
        <v>210</v>
      </c>
      <c r="E131" s="1" t="s">
        <v>211</v>
      </c>
      <c r="F131" s="1" t="s">
        <v>212</v>
      </c>
      <c r="G131" s="1" t="s">
        <v>173</v>
      </c>
      <c r="H131" s="1" t="s">
        <v>1211</v>
      </c>
      <c r="I131" s="1" t="s">
        <v>1003</v>
      </c>
      <c r="J131" s="1" t="s">
        <v>213</v>
      </c>
      <c r="K131" s="1" t="s">
        <v>2046</v>
      </c>
      <c r="L131" s="1" t="s">
        <v>214</v>
      </c>
      <c r="M131" s="1" t="s">
        <v>215</v>
      </c>
      <c r="N131" s="1">
        <v>1</v>
      </c>
      <c r="O131" s="1">
        <v>25</v>
      </c>
      <c r="P131" s="1">
        <v>254</v>
      </c>
      <c r="Q131" s="1">
        <v>0</v>
      </c>
      <c r="R131" s="1">
        <v>254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1</v>
      </c>
      <c r="AD131" s="1">
        <v>28</v>
      </c>
      <c r="AE131" s="1">
        <v>231</v>
      </c>
      <c r="AF131" s="1">
        <v>0</v>
      </c>
      <c r="AG131" s="1">
        <v>231</v>
      </c>
      <c r="AH131" s="1">
        <v>2</v>
      </c>
      <c r="AI131" s="1">
        <v>53</v>
      </c>
      <c r="AJ131" s="1">
        <v>485</v>
      </c>
      <c r="AK131" s="1">
        <v>0</v>
      </c>
      <c r="AL131" s="1">
        <v>485</v>
      </c>
      <c r="AM131" s="1" t="s">
        <v>1016</v>
      </c>
      <c r="AN131" s="1" t="s">
        <v>216</v>
      </c>
      <c r="AO131" s="1" t="s">
        <v>1364</v>
      </c>
      <c r="AQ131" s="1" t="s">
        <v>1008</v>
      </c>
      <c r="AR131" s="1" t="s">
        <v>217</v>
      </c>
      <c r="AS131" s="1" t="s">
        <v>218</v>
      </c>
      <c r="AT131" s="1" t="s">
        <v>1268</v>
      </c>
      <c r="AV131" s="1" t="s">
        <v>219</v>
      </c>
      <c r="AW131" s="1" t="s">
        <v>1393</v>
      </c>
      <c r="AX131" s="1" t="s">
        <v>1084</v>
      </c>
      <c r="AY131" s="1" t="s">
        <v>1016</v>
      </c>
      <c r="AZ131" s="1" t="s">
        <v>220</v>
      </c>
    </row>
    <row r="132" spans="1:52" ht="12.75">
      <c r="A132" s="1" t="s">
        <v>221</v>
      </c>
      <c r="B132" s="1" t="s">
        <v>222</v>
      </c>
      <c r="C132" s="1" t="s">
        <v>223</v>
      </c>
      <c r="E132" s="1" t="s">
        <v>224</v>
      </c>
      <c r="F132" s="1" t="s">
        <v>225</v>
      </c>
      <c r="G132" s="1" t="s">
        <v>226</v>
      </c>
      <c r="H132" s="1" t="s">
        <v>1322</v>
      </c>
      <c r="I132" s="1" t="s">
        <v>1003</v>
      </c>
      <c r="J132" s="1" t="s">
        <v>227</v>
      </c>
      <c r="K132" s="1" t="s">
        <v>228</v>
      </c>
      <c r="L132" s="1" t="s">
        <v>229</v>
      </c>
      <c r="M132" s="1" t="s">
        <v>230</v>
      </c>
      <c r="N132" s="1">
        <v>2</v>
      </c>
      <c r="O132" s="1">
        <v>75</v>
      </c>
      <c r="P132" s="1">
        <v>792</v>
      </c>
      <c r="Q132" s="1">
        <v>0</v>
      </c>
      <c r="R132" s="1">
        <v>792</v>
      </c>
      <c r="S132" s="1">
        <v>1</v>
      </c>
      <c r="T132" s="1">
        <v>52</v>
      </c>
      <c r="U132" s="1">
        <v>643</v>
      </c>
      <c r="V132" s="1">
        <v>0</v>
      </c>
      <c r="W132" s="1">
        <v>643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1</v>
      </c>
      <c r="AD132" s="1">
        <v>47</v>
      </c>
      <c r="AE132" s="1">
        <v>639</v>
      </c>
      <c r="AF132" s="1">
        <v>0</v>
      </c>
      <c r="AG132" s="1">
        <v>639</v>
      </c>
      <c r="AH132" s="1">
        <v>4</v>
      </c>
      <c r="AI132" s="1">
        <v>174</v>
      </c>
      <c r="AJ132" s="1">
        <v>2074</v>
      </c>
      <c r="AK132" s="1">
        <v>0</v>
      </c>
      <c r="AL132" s="1">
        <v>2074</v>
      </c>
      <c r="AM132" s="1" t="s">
        <v>1016</v>
      </c>
      <c r="AN132" s="1" t="s">
        <v>231</v>
      </c>
      <c r="AO132" s="1" t="s">
        <v>2020</v>
      </c>
      <c r="AQ132" s="1" t="s">
        <v>1008</v>
      </c>
      <c r="AR132" s="1" t="s">
        <v>232</v>
      </c>
      <c r="AS132" s="1" t="s">
        <v>233</v>
      </c>
      <c r="AV132" s="1" t="s">
        <v>234</v>
      </c>
      <c r="AW132" s="1" t="s">
        <v>2692</v>
      </c>
      <c r="AY132" s="1" t="s">
        <v>1016</v>
      </c>
      <c r="AZ132" s="1" t="s">
        <v>235</v>
      </c>
    </row>
    <row r="133" spans="1:52" ht="12.75">
      <c r="A133" s="1" t="s">
        <v>236</v>
      </c>
      <c r="B133" s="1" t="s">
        <v>237</v>
      </c>
      <c r="C133" s="1" t="s">
        <v>238</v>
      </c>
      <c r="D133" s="1" t="s">
        <v>239</v>
      </c>
      <c r="E133" s="1" t="s">
        <v>240</v>
      </c>
      <c r="F133" s="1" t="s">
        <v>241</v>
      </c>
      <c r="G133" s="1" t="s">
        <v>242</v>
      </c>
      <c r="H133" s="1" t="s">
        <v>1059</v>
      </c>
      <c r="I133" s="1" t="s">
        <v>1003</v>
      </c>
      <c r="J133" s="1" t="s">
        <v>243</v>
      </c>
      <c r="K133" s="1" t="s">
        <v>244</v>
      </c>
      <c r="L133" s="1" t="s">
        <v>245</v>
      </c>
      <c r="M133" s="1" t="s">
        <v>246</v>
      </c>
      <c r="N133" s="1">
        <v>1</v>
      </c>
      <c r="O133" s="1">
        <v>17</v>
      </c>
      <c r="P133" s="1">
        <v>105</v>
      </c>
      <c r="Q133" s="1">
        <v>3</v>
      </c>
      <c r="R133" s="1">
        <v>108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1</v>
      </c>
      <c r="AD133" s="1">
        <v>17</v>
      </c>
      <c r="AE133" s="1">
        <v>96</v>
      </c>
      <c r="AF133" s="1">
        <v>2</v>
      </c>
      <c r="AG133" s="1">
        <v>98</v>
      </c>
      <c r="AH133" s="1">
        <v>2</v>
      </c>
      <c r="AI133" s="1">
        <v>34</v>
      </c>
      <c r="AJ133" s="1">
        <v>201</v>
      </c>
      <c r="AK133" s="1">
        <v>5</v>
      </c>
      <c r="AL133" s="1">
        <v>206</v>
      </c>
      <c r="AM133" s="1" t="s">
        <v>1016</v>
      </c>
      <c r="AN133" s="1" t="s">
        <v>247</v>
      </c>
      <c r="AO133" s="1" t="s">
        <v>162</v>
      </c>
      <c r="AQ133" s="1" t="s">
        <v>1008</v>
      </c>
      <c r="AR133" s="1" t="s">
        <v>248</v>
      </c>
      <c r="AS133" s="1" t="s">
        <v>1377</v>
      </c>
      <c r="AV133" s="1" t="s">
        <v>249</v>
      </c>
      <c r="AW133" s="1" t="s">
        <v>2020</v>
      </c>
      <c r="AX133" s="1" t="s">
        <v>1330</v>
      </c>
      <c r="AY133" s="1" t="s">
        <v>1016</v>
      </c>
      <c r="AZ133" s="1" t="s">
        <v>250</v>
      </c>
    </row>
    <row r="134" spans="1:52" ht="12.75">
      <c r="A134" s="1" t="s">
        <v>251</v>
      </c>
      <c r="B134" s="1" t="s">
        <v>252</v>
      </c>
      <c r="C134" s="1" t="s">
        <v>253</v>
      </c>
      <c r="D134" s="1" t="s">
        <v>1318</v>
      </c>
      <c r="E134" s="1" t="s">
        <v>1752</v>
      </c>
      <c r="F134" s="1" t="s">
        <v>254</v>
      </c>
      <c r="G134" s="1" t="s">
        <v>242</v>
      </c>
      <c r="H134" s="1" t="s">
        <v>1059</v>
      </c>
      <c r="I134" s="1" t="s">
        <v>1003</v>
      </c>
      <c r="J134" s="1" t="s">
        <v>255</v>
      </c>
      <c r="K134" s="1" t="s">
        <v>256</v>
      </c>
      <c r="L134" s="1" t="s">
        <v>257</v>
      </c>
      <c r="M134" s="1" t="s">
        <v>258</v>
      </c>
      <c r="N134" s="1">
        <v>1</v>
      </c>
      <c r="O134" s="1">
        <v>15</v>
      </c>
      <c r="P134" s="1">
        <v>112</v>
      </c>
      <c r="Q134" s="1">
        <v>0</v>
      </c>
      <c r="R134" s="1">
        <v>112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1</v>
      </c>
      <c r="AD134" s="1">
        <v>17</v>
      </c>
      <c r="AE134" s="1">
        <v>84</v>
      </c>
      <c r="AF134" s="1">
        <v>0</v>
      </c>
      <c r="AG134" s="1">
        <v>84</v>
      </c>
      <c r="AH134" s="1">
        <v>2</v>
      </c>
      <c r="AI134" s="1">
        <v>32</v>
      </c>
      <c r="AJ134" s="1">
        <v>196</v>
      </c>
      <c r="AK134" s="1">
        <v>0</v>
      </c>
      <c r="AL134" s="1">
        <v>196</v>
      </c>
      <c r="AM134" s="1" t="s">
        <v>1016</v>
      </c>
      <c r="AN134" s="1" t="s">
        <v>1102</v>
      </c>
      <c r="AO134" s="1" t="s">
        <v>2692</v>
      </c>
      <c r="AQ134" s="1" t="s">
        <v>1016</v>
      </c>
      <c r="AR134" s="1" t="s">
        <v>1858</v>
      </c>
      <c r="AS134" s="1" t="s">
        <v>1251</v>
      </c>
      <c r="AT134" s="1" t="s">
        <v>1015</v>
      </c>
      <c r="AV134" s="1" t="s">
        <v>259</v>
      </c>
      <c r="AW134" s="1" t="s">
        <v>260</v>
      </c>
      <c r="AX134" s="1" t="s">
        <v>1048</v>
      </c>
      <c r="AY134" s="1" t="s">
        <v>1016</v>
      </c>
      <c r="AZ134" s="1" t="s">
        <v>261</v>
      </c>
    </row>
    <row r="135" spans="1:52" ht="12.75">
      <c r="A135" s="1" t="s">
        <v>262</v>
      </c>
      <c r="B135" s="1" t="s">
        <v>263</v>
      </c>
      <c r="C135" s="1" t="s">
        <v>264</v>
      </c>
      <c r="E135" s="1" t="s">
        <v>265</v>
      </c>
      <c r="F135" s="1" t="s">
        <v>266</v>
      </c>
      <c r="G135" s="1" t="s">
        <v>242</v>
      </c>
      <c r="H135" s="1" t="s">
        <v>1059</v>
      </c>
      <c r="I135" s="1" t="s">
        <v>1003</v>
      </c>
      <c r="J135" s="1" t="s">
        <v>267</v>
      </c>
      <c r="K135" s="1" t="s">
        <v>268</v>
      </c>
      <c r="L135" s="1" t="s">
        <v>269</v>
      </c>
      <c r="M135" s="1" t="s">
        <v>270</v>
      </c>
      <c r="N135" s="1">
        <v>1</v>
      </c>
      <c r="O135" s="1">
        <v>13</v>
      </c>
      <c r="P135" s="1">
        <v>69</v>
      </c>
      <c r="Q135" s="1">
        <v>0</v>
      </c>
      <c r="R135" s="1">
        <v>69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1</v>
      </c>
      <c r="AD135" s="1">
        <v>16</v>
      </c>
      <c r="AE135" s="1">
        <v>55</v>
      </c>
      <c r="AF135" s="1">
        <v>0</v>
      </c>
      <c r="AG135" s="1">
        <v>55</v>
      </c>
      <c r="AH135" s="1">
        <v>2</v>
      </c>
      <c r="AI135" s="1">
        <v>29</v>
      </c>
      <c r="AJ135" s="1">
        <v>124</v>
      </c>
      <c r="AK135" s="1">
        <v>0</v>
      </c>
      <c r="AL135" s="1">
        <v>124</v>
      </c>
      <c r="AM135" s="1" t="s">
        <v>1016</v>
      </c>
      <c r="AN135" s="1" t="s">
        <v>271</v>
      </c>
      <c r="AO135" s="1" t="s">
        <v>1393</v>
      </c>
      <c r="AP135" s="1" t="s">
        <v>1048</v>
      </c>
      <c r="AQ135" s="1" t="s">
        <v>1121</v>
      </c>
      <c r="AR135" s="1" t="s">
        <v>272</v>
      </c>
      <c r="AS135" s="1" t="s">
        <v>273</v>
      </c>
      <c r="AV135" s="1" t="s">
        <v>274</v>
      </c>
      <c r="AW135" s="1" t="s">
        <v>275</v>
      </c>
      <c r="AX135" s="1" t="s">
        <v>1068</v>
      </c>
      <c r="AY135" s="1" t="s">
        <v>1121</v>
      </c>
      <c r="AZ135" s="1" t="s">
        <v>276</v>
      </c>
    </row>
    <row r="136" spans="1:52" ht="12.75">
      <c r="A136" s="1" t="s">
        <v>277</v>
      </c>
      <c r="B136" s="1" t="s">
        <v>278</v>
      </c>
      <c r="C136" s="1" t="s">
        <v>279</v>
      </c>
      <c r="E136" s="1" t="s">
        <v>280</v>
      </c>
      <c r="F136" s="1" t="s">
        <v>281</v>
      </c>
      <c r="G136" s="1" t="s">
        <v>242</v>
      </c>
      <c r="H136" s="1" t="s">
        <v>1059</v>
      </c>
      <c r="I136" s="1" t="s">
        <v>1003</v>
      </c>
      <c r="J136" s="1" t="s">
        <v>282</v>
      </c>
      <c r="K136" s="1" t="s">
        <v>283</v>
      </c>
      <c r="L136" s="1" t="s">
        <v>284</v>
      </c>
      <c r="M136" s="1" t="s">
        <v>285</v>
      </c>
      <c r="N136" s="1">
        <v>1</v>
      </c>
      <c r="O136" s="1">
        <v>35</v>
      </c>
      <c r="P136" s="1">
        <v>323</v>
      </c>
      <c r="Q136" s="1">
        <v>1</v>
      </c>
      <c r="R136" s="1">
        <v>324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1</v>
      </c>
      <c r="AD136" s="1">
        <v>31</v>
      </c>
      <c r="AE136" s="1">
        <v>286</v>
      </c>
      <c r="AF136" s="1">
        <v>0</v>
      </c>
      <c r="AG136" s="1">
        <v>286</v>
      </c>
      <c r="AH136" s="1">
        <v>2</v>
      </c>
      <c r="AI136" s="1">
        <v>66</v>
      </c>
      <c r="AJ136" s="1">
        <v>609</v>
      </c>
      <c r="AK136" s="1">
        <v>1</v>
      </c>
      <c r="AL136" s="1">
        <v>610</v>
      </c>
      <c r="AM136" s="1" t="s">
        <v>1016</v>
      </c>
      <c r="AN136" s="1" t="s">
        <v>286</v>
      </c>
      <c r="AO136" s="1" t="s">
        <v>287</v>
      </c>
      <c r="AQ136" s="1" t="s">
        <v>1008</v>
      </c>
      <c r="AR136" s="1" t="s">
        <v>288</v>
      </c>
      <c r="AS136" s="1" t="s">
        <v>289</v>
      </c>
      <c r="AT136" s="1" t="s">
        <v>1237</v>
      </c>
      <c r="AV136" s="1" t="s">
        <v>290</v>
      </c>
      <c r="AW136" s="1" t="s">
        <v>1456</v>
      </c>
      <c r="AX136" s="1" t="s">
        <v>1048</v>
      </c>
      <c r="AY136" s="1" t="s">
        <v>1016</v>
      </c>
      <c r="AZ136" s="1" t="s">
        <v>291</v>
      </c>
    </row>
    <row r="137" spans="1:52" ht="12.75">
      <c r="A137" s="1" t="s">
        <v>292</v>
      </c>
      <c r="B137" s="1" t="s">
        <v>293</v>
      </c>
      <c r="C137" s="1" t="s">
        <v>294</v>
      </c>
      <c r="E137" s="1" t="s">
        <v>295</v>
      </c>
      <c r="F137" s="1" t="s">
        <v>296</v>
      </c>
      <c r="G137" s="1" t="s">
        <v>242</v>
      </c>
      <c r="H137" s="1" t="s">
        <v>1059</v>
      </c>
      <c r="I137" s="1" t="s">
        <v>1003</v>
      </c>
      <c r="J137" s="1" t="s">
        <v>297</v>
      </c>
      <c r="K137" s="1" t="s">
        <v>1433</v>
      </c>
      <c r="L137" s="1" t="s">
        <v>298</v>
      </c>
      <c r="M137" s="1" t="s">
        <v>299</v>
      </c>
      <c r="N137" s="1">
        <v>1</v>
      </c>
      <c r="O137" s="1">
        <v>16</v>
      </c>
      <c r="P137" s="1">
        <v>115</v>
      </c>
      <c r="Q137" s="1">
        <v>0</v>
      </c>
      <c r="R137" s="1">
        <v>115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1</v>
      </c>
      <c r="AD137" s="1">
        <v>19</v>
      </c>
      <c r="AE137" s="1">
        <v>86</v>
      </c>
      <c r="AF137" s="1">
        <v>2</v>
      </c>
      <c r="AG137" s="1">
        <v>88</v>
      </c>
      <c r="AH137" s="1">
        <v>2</v>
      </c>
      <c r="AI137" s="1">
        <v>35</v>
      </c>
      <c r="AJ137" s="1">
        <v>201</v>
      </c>
      <c r="AK137" s="1">
        <v>2</v>
      </c>
      <c r="AL137" s="1">
        <v>203</v>
      </c>
      <c r="AM137" s="1" t="s">
        <v>1016</v>
      </c>
      <c r="AN137" s="1" t="s">
        <v>300</v>
      </c>
      <c r="AO137" s="1" t="s">
        <v>1014</v>
      </c>
      <c r="AQ137" s="1" t="s">
        <v>1008</v>
      </c>
      <c r="AR137" s="1" t="s">
        <v>301</v>
      </c>
      <c r="AS137" s="1" t="s">
        <v>1782</v>
      </c>
      <c r="AV137" s="1" t="s">
        <v>302</v>
      </c>
      <c r="AW137" s="1" t="s">
        <v>2020</v>
      </c>
      <c r="AX137" s="1" t="s">
        <v>1087</v>
      </c>
      <c r="AY137" s="1" t="s">
        <v>1016</v>
      </c>
      <c r="AZ137" s="1" t="s">
        <v>303</v>
      </c>
    </row>
    <row r="138" spans="1:52" ht="12.75">
      <c r="A138" s="1" t="s">
        <v>304</v>
      </c>
      <c r="B138" s="1" t="s">
        <v>305</v>
      </c>
      <c r="C138" s="1" t="s">
        <v>306</v>
      </c>
      <c r="E138" s="1" t="s">
        <v>307</v>
      </c>
      <c r="F138" s="1" t="s">
        <v>308</v>
      </c>
      <c r="G138" s="1" t="s">
        <v>1701</v>
      </c>
      <c r="H138" s="1" t="s">
        <v>1059</v>
      </c>
      <c r="I138" s="1" t="s">
        <v>1003</v>
      </c>
      <c r="J138" s="1" t="s">
        <v>309</v>
      </c>
      <c r="K138" s="1" t="s">
        <v>310</v>
      </c>
      <c r="L138" s="1" t="s">
        <v>311</v>
      </c>
      <c r="M138" s="1" t="s">
        <v>312</v>
      </c>
      <c r="N138" s="1">
        <v>1</v>
      </c>
      <c r="O138" s="1">
        <v>17</v>
      </c>
      <c r="P138" s="1">
        <v>87</v>
      </c>
      <c r="Q138" s="1">
        <v>0</v>
      </c>
      <c r="R138" s="1">
        <v>87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1</v>
      </c>
      <c r="AD138" s="1">
        <v>15</v>
      </c>
      <c r="AE138" s="1">
        <v>95</v>
      </c>
      <c r="AF138" s="1">
        <v>0</v>
      </c>
      <c r="AG138" s="1">
        <v>95</v>
      </c>
      <c r="AH138" s="1">
        <v>2</v>
      </c>
      <c r="AI138" s="1">
        <v>32</v>
      </c>
      <c r="AJ138" s="1">
        <v>182</v>
      </c>
      <c r="AK138" s="1">
        <v>0</v>
      </c>
      <c r="AL138" s="1">
        <v>182</v>
      </c>
      <c r="AM138" s="1" t="s">
        <v>1016</v>
      </c>
      <c r="AN138" s="1" t="s">
        <v>313</v>
      </c>
      <c r="AO138" s="1" t="s">
        <v>1393</v>
      </c>
      <c r="AQ138" s="1" t="s">
        <v>1008</v>
      </c>
      <c r="AR138" s="1" t="s">
        <v>314</v>
      </c>
      <c r="AS138" s="1" t="s">
        <v>315</v>
      </c>
      <c r="AV138" s="2" t="s">
        <v>316</v>
      </c>
      <c r="AW138" s="2" t="s">
        <v>317</v>
      </c>
      <c r="AX138" s="2" t="s">
        <v>1237</v>
      </c>
      <c r="AY138" s="2" t="s">
        <v>1016</v>
      </c>
      <c r="AZ138" s="1" t="s">
        <v>318</v>
      </c>
    </row>
    <row r="139" spans="1:52" ht="12.75">
      <c r="A139" s="1" t="s">
        <v>319</v>
      </c>
      <c r="B139" s="1" t="s">
        <v>320</v>
      </c>
      <c r="C139" s="1" t="s">
        <v>321</v>
      </c>
      <c r="D139" s="1" t="s">
        <v>322</v>
      </c>
      <c r="E139" s="1" t="s">
        <v>323</v>
      </c>
      <c r="F139" s="1" t="s">
        <v>324</v>
      </c>
      <c r="G139" s="1" t="s">
        <v>1701</v>
      </c>
      <c r="H139" s="1" t="s">
        <v>1059</v>
      </c>
      <c r="I139" s="1" t="s">
        <v>1003</v>
      </c>
      <c r="J139" s="1" t="s">
        <v>325</v>
      </c>
      <c r="K139" s="1" t="s">
        <v>326</v>
      </c>
      <c r="L139" s="1" t="s">
        <v>327</v>
      </c>
      <c r="M139" s="1" t="s">
        <v>328</v>
      </c>
      <c r="N139" s="1">
        <v>1</v>
      </c>
      <c r="O139" s="1">
        <v>38</v>
      </c>
      <c r="P139" s="1">
        <v>362</v>
      </c>
      <c r="Q139" s="1">
        <v>0</v>
      </c>
      <c r="R139" s="1">
        <v>362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1</v>
      </c>
      <c r="AD139" s="1">
        <v>31</v>
      </c>
      <c r="AE139" s="1">
        <v>338</v>
      </c>
      <c r="AF139" s="1">
        <v>0</v>
      </c>
      <c r="AG139" s="1">
        <v>338</v>
      </c>
      <c r="AH139" s="1">
        <v>2</v>
      </c>
      <c r="AI139" s="1">
        <v>69</v>
      </c>
      <c r="AJ139" s="1">
        <v>700</v>
      </c>
      <c r="AK139" s="1">
        <v>0</v>
      </c>
      <c r="AL139" s="1">
        <v>700</v>
      </c>
      <c r="AM139" s="1" t="s">
        <v>1016</v>
      </c>
      <c r="AN139" s="1" t="s">
        <v>1440</v>
      </c>
      <c r="AO139" s="1" t="s">
        <v>1151</v>
      </c>
      <c r="AQ139" s="1" t="s">
        <v>1008</v>
      </c>
      <c r="AR139" s="1" t="s">
        <v>329</v>
      </c>
      <c r="AS139" s="1" t="s">
        <v>330</v>
      </c>
      <c r="AT139" s="1" t="s">
        <v>1048</v>
      </c>
      <c r="AV139" s="1" t="s">
        <v>331</v>
      </c>
      <c r="AW139" s="1" t="s">
        <v>1979</v>
      </c>
      <c r="AY139" s="1" t="s">
        <v>1016</v>
      </c>
      <c r="AZ139" s="1" t="s">
        <v>332</v>
      </c>
    </row>
    <row r="140" spans="1:52" ht="12.75">
      <c r="A140" s="1" t="s">
        <v>333</v>
      </c>
      <c r="B140" s="1" t="s">
        <v>334</v>
      </c>
      <c r="C140" s="1" t="s">
        <v>335</v>
      </c>
      <c r="E140" s="1" t="s">
        <v>336</v>
      </c>
      <c r="F140" s="1" t="s">
        <v>337</v>
      </c>
      <c r="G140" s="1" t="s">
        <v>1701</v>
      </c>
      <c r="H140" s="1" t="s">
        <v>1059</v>
      </c>
      <c r="I140" s="1" t="s">
        <v>1003</v>
      </c>
      <c r="J140" s="1" t="s">
        <v>338</v>
      </c>
      <c r="K140" s="1" t="s">
        <v>339</v>
      </c>
      <c r="L140" s="1" t="s">
        <v>340</v>
      </c>
      <c r="M140" s="1" t="s">
        <v>341</v>
      </c>
      <c r="N140" s="1">
        <v>1</v>
      </c>
      <c r="O140" s="1">
        <v>17</v>
      </c>
      <c r="P140" s="1">
        <v>69</v>
      </c>
      <c r="Q140" s="1">
        <v>0</v>
      </c>
      <c r="R140" s="1">
        <v>69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1</v>
      </c>
      <c r="AD140" s="1">
        <v>16</v>
      </c>
      <c r="AE140" s="1">
        <v>85</v>
      </c>
      <c r="AF140" s="1">
        <v>0</v>
      </c>
      <c r="AG140" s="1">
        <v>85</v>
      </c>
      <c r="AH140" s="1">
        <v>2</v>
      </c>
      <c r="AI140" s="1">
        <v>33</v>
      </c>
      <c r="AJ140" s="1">
        <v>154</v>
      </c>
      <c r="AK140" s="1">
        <v>0</v>
      </c>
      <c r="AL140" s="1">
        <v>154</v>
      </c>
      <c r="AM140" s="1" t="s">
        <v>1016</v>
      </c>
      <c r="AN140" s="1" t="s">
        <v>2282</v>
      </c>
      <c r="AO140" s="1" t="s">
        <v>1651</v>
      </c>
      <c r="AQ140" s="1" t="s">
        <v>1016</v>
      </c>
      <c r="AR140" s="1" t="s">
        <v>342</v>
      </c>
      <c r="AS140" s="1" t="s">
        <v>1753</v>
      </c>
      <c r="AT140" s="1" t="s">
        <v>1084</v>
      </c>
      <c r="AV140" s="1" t="s">
        <v>1438</v>
      </c>
      <c r="AW140" s="1" t="s">
        <v>1137</v>
      </c>
      <c r="AX140" s="1" t="s">
        <v>1048</v>
      </c>
      <c r="AY140" s="1" t="s">
        <v>1016</v>
      </c>
      <c r="AZ140" s="1" t="s">
        <v>343</v>
      </c>
    </row>
    <row r="141" spans="1:52" ht="12.75">
      <c r="A141" s="1" t="s">
        <v>344</v>
      </c>
      <c r="B141" s="1" t="s">
        <v>345</v>
      </c>
      <c r="C141" s="1" t="s">
        <v>346</v>
      </c>
      <c r="E141" s="1" t="s">
        <v>347</v>
      </c>
      <c r="F141" s="1" t="s">
        <v>348</v>
      </c>
      <c r="G141" s="1" t="s">
        <v>1701</v>
      </c>
      <c r="H141" s="1" t="s">
        <v>1059</v>
      </c>
      <c r="I141" s="1" t="s">
        <v>1003</v>
      </c>
      <c r="J141" s="1" t="s">
        <v>349</v>
      </c>
      <c r="K141" s="1" t="s">
        <v>350</v>
      </c>
      <c r="L141" s="1" t="s">
        <v>351</v>
      </c>
      <c r="M141" s="1" t="s">
        <v>352</v>
      </c>
      <c r="N141" s="1">
        <v>1</v>
      </c>
      <c r="O141" s="1">
        <v>19</v>
      </c>
      <c r="P141" s="1">
        <v>129</v>
      </c>
      <c r="Q141" s="1">
        <v>2</v>
      </c>
      <c r="R141" s="1">
        <v>131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</v>
      </c>
      <c r="AD141" s="1">
        <v>20</v>
      </c>
      <c r="AE141" s="1">
        <v>162</v>
      </c>
      <c r="AF141" s="1">
        <v>1</v>
      </c>
      <c r="AG141" s="1">
        <v>163</v>
      </c>
      <c r="AH141" s="1">
        <v>2</v>
      </c>
      <c r="AI141" s="1">
        <v>39</v>
      </c>
      <c r="AJ141" s="1">
        <v>291</v>
      </c>
      <c r="AK141" s="1">
        <v>3</v>
      </c>
      <c r="AL141" s="1">
        <v>294</v>
      </c>
      <c r="AM141" s="1" t="s">
        <v>1016</v>
      </c>
      <c r="AN141" s="1" t="s">
        <v>353</v>
      </c>
      <c r="AO141" s="1" t="s">
        <v>354</v>
      </c>
      <c r="AQ141" s="1" t="s">
        <v>1008</v>
      </c>
      <c r="AR141" s="1" t="s">
        <v>355</v>
      </c>
      <c r="AS141" s="1" t="s">
        <v>356</v>
      </c>
      <c r="AT141" s="1" t="s">
        <v>1068</v>
      </c>
      <c r="AV141" s="1" t="s">
        <v>357</v>
      </c>
      <c r="AW141" s="1" t="s">
        <v>358</v>
      </c>
      <c r="AX141" s="1" t="s">
        <v>1211</v>
      </c>
      <c r="AY141" s="1" t="s">
        <v>1016</v>
      </c>
      <c r="AZ141" s="1" t="s">
        <v>359</v>
      </c>
    </row>
    <row r="142" spans="1:52" ht="12.75">
      <c r="A142" s="1" t="s">
        <v>360</v>
      </c>
      <c r="B142" s="1" t="s">
        <v>361</v>
      </c>
      <c r="C142" s="1" t="s">
        <v>362</v>
      </c>
      <c r="E142" s="1" t="s">
        <v>363</v>
      </c>
      <c r="F142" s="1" t="s">
        <v>364</v>
      </c>
      <c r="G142" s="1" t="s">
        <v>365</v>
      </c>
      <c r="H142" s="1" t="s">
        <v>1071</v>
      </c>
      <c r="I142" s="1" t="s">
        <v>1003</v>
      </c>
      <c r="J142" s="1" t="s">
        <v>366</v>
      </c>
      <c r="K142" s="1" t="s">
        <v>1463</v>
      </c>
      <c r="L142" s="1" t="s">
        <v>367</v>
      </c>
      <c r="M142" s="1" t="s">
        <v>368</v>
      </c>
      <c r="N142" s="1">
        <v>2</v>
      </c>
      <c r="O142" s="1">
        <v>56</v>
      </c>
      <c r="P142" s="1">
        <v>625</v>
      </c>
      <c r="Q142" s="1">
        <v>0</v>
      </c>
      <c r="R142" s="1">
        <v>625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1</v>
      </c>
      <c r="Y142" s="1">
        <v>37</v>
      </c>
      <c r="Z142" s="1">
        <v>306</v>
      </c>
      <c r="AA142" s="1">
        <v>91</v>
      </c>
      <c r="AB142" s="1">
        <v>397</v>
      </c>
      <c r="AC142" s="1">
        <v>1</v>
      </c>
      <c r="AD142" s="1">
        <v>46</v>
      </c>
      <c r="AE142" s="1">
        <v>231</v>
      </c>
      <c r="AF142" s="1">
        <v>255</v>
      </c>
      <c r="AG142" s="1">
        <v>486</v>
      </c>
      <c r="AH142" s="1">
        <v>4</v>
      </c>
      <c r="AI142" s="1">
        <v>139</v>
      </c>
      <c r="AJ142" s="1">
        <v>1162</v>
      </c>
      <c r="AK142" s="1">
        <v>346</v>
      </c>
      <c r="AL142" s="1">
        <v>1508</v>
      </c>
      <c r="AM142" s="1" t="s">
        <v>1027</v>
      </c>
      <c r="AN142" s="1" t="s">
        <v>369</v>
      </c>
      <c r="AO142" s="1" t="s">
        <v>358</v>
      </c>
      <c r="AQ142" s="1" t="s">
        <v>1016</v>
      </c>
      <c r="AR142" s="1" t="s">
        <v>1824</v>
      </c>
      <c r="AS142" s="1" t="s">
        <v>1151</v>
      </c>
      <c r="AV142" s="1" t="s">
        <v>370</v>
      </c>
      <c r="AW142" s="1" t="s">
        <v>371</v>
      </c>
      <c r="AY142" s="1" t="s">
        <v>1008</v>
      </c>
      <c r="AZ142" s="1" t="s">
        <v>372</v>
      </c>
    </row>
    <row r="143" spans="1:52" ht="12.75">
      <c r="A143" s="1" t="s">
        <v>373</v>
      </c>
      <c r="B143" s="1" t="s">
        <v>374</v>
      </c>
      <c r="C143" s="1" t="s">
        <v>375</v>
      </c>
      <c r="E143" s="1" t="s">
        <v>363</v>
      </c>
      <c r="F143" s="1" t="s">
        <v>376</v>
      </c>
      <c r="G143" s="1" t="s">
        <v>365</v>
      </c>
      <c r="H143" s="1" t="s">
        <v>1071</v>
      </c>
      <c r="I143" s="1" t="s">
        <v>1003</v>
      </c>
      <c r="J143" s="1" t="s">
        <v>377</v>
      </c>
      <c r="K143" s="1" t="s">
        <v>378</v>
      </c>
      <c r="L143" s="1" t="s">
        <v>379</v>
      </c>
      <c r="M143" s="1" t="s">
        <v>380</v>
      </c>
      <c r="N143" s="1">
        <v>1</v>
      </c>
      <c r="O143" s="1">
        <v>17</v>
      </c>
      <c r="P143" s="1">
        <v>155</v>
      </c>
      <c r="Q143" s="1">
        <v>0</v>
      </c>
      <c r="R143" s="1">
        <v>155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</v>
      </c>
      <c r="AI143" s="1">
        <v>17</v>
      </c>
      <c r="AJ143" s="1">
        <v>155</v>
      </c>
      <c r="AK143" s="1">
        <v>0</v>
      </c>
      <c r="AL143" s="1">
        <v>155</v>
      </c>
      <c r="AM143" s="1" t="s">
        <v>1016</v>
      </c>
      <c r="AN143" s="1" t="s">
        <v>381</v>
      </c>
      <c r="AO143" s="1" t="s">
        <v>1344</v>
      </c>
      <c r="AQ143" s="1" t="s">
        <v>1016</v>
      </c>
      <c r="AR143" s="1" t="s">
        <v>1150</v>
      </c>
      <c r="AS143" s="1" t="s">
        <v>1171</v>
      </c>
      <c r="AU143" s="1" t="s">
        <v>1088</v>
      </c>
      <c r="AV143" s="1" t="s">
        <v>382</v>
      </c>
      <c r="AW143" s="1" t="s">
        <v>383</v>
      </c>
      <c r="AX143" s="1" t="s">
        <v>1048</v>
      </c>
      <c r="AY143" s="1" t="s">
        <v>1008</v>
      </c>
      <c r="AZ143" s="1" t="s">
        <v>384</v>
      </c>
    </row>
    <row r="144" spans="1:52" ht="12.75">
      <c r="A144" s="1" t="s">
        <v>385</v>
      </c>
      <c r="B144" s="1" t="s">
        <v>386</v>
      </c>
      <c r="C144" s="1" t="s">
        <v>387</v>
      </c>
      <c r="E144" s="1" t="s">
        <v>363</v>
      </c>
      <c r="F144" s="1" t="s">
        <v>388</v>
      </c>
      <c r="G144" s="1" t="s">
        <v>365</v>
      </c>
      <c r="H144" s="1" t="s">
        <v>1071</v>
      </c>
      <c r="I144" s="1" t="s">
        <v>1003</v>
      </c>
      <c r="J144" s="1" t="s">
        <v>389</v>
      </c>
      <c r="K144" s="1" t="s">
        <v>390</v>
      </c>
      <c r="L144" s="1" t="s">
        <v>391</v>
      </c>
      <c r="M144" s="1" t="s">
        <v>392</v>
      </c>
      <c r="N144" s="1">
        <v>1</v>
      </c>
      <c r="O144" s="1">
        <v>19</v>
      </c>
      <c r="P144" s="1">
        <v>199</v>
      </c>
      <c r="Q144" s="1">
        <v>0</v>
      </c>
      <c r="R144" s="1">
        <v>199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</v>
      </c>
      <c r="AI144" s="1">
        <v>19</v>
      </c>
      <c r="AJ144" s="1">
        <v>199</v>
      </c>
      <c r="AK144" s="1">
        <v>0</v>
      </c>
      <c r="AL144" s="1">
        <v>199</v>
      </c>
      <c r="AM144" s="1" t="s">
        <v>1016</v>
      </c>
      <c r="AN144" s="1" t="s">
        <v>393</v>
      </c>
      <c r="AO144" s="1" t="s">
        <v>1137</v>
      </c>
      <c r="AQ144" s="1" t="s">
        <v>1016</v>
      </c>
      <c r="AR144" s="1" t="s">
        <v>394</v>
      </c>
      <c r="AS144" s="1" t="s">
        <v>395</v>
      </c>
      <c r="AU144" s="1" t="s">
        <v>1088</v>
      </c>
      <c r="AV144" s="1" t="s">
        <v>396</v>
      </c>
      <c r="AW144" s="1" t="s">
        <v>1265</v>
      </c>
      <c r="AY144" s="1" t="s">
        <v>1016</v>
      </c>
      <c r="AZ144" s="1" t="s">
        <v>397</v>
      </c>
    </row>
    <row r="145" spans="1:52" ht="12.75">
      <c r="A145" s="1" t="s">
        <v>398</v>
      </c>
      <c r="B145" s="1" t="s">
        <v>399</v>
      </c>
      <c r="C145" s="1" t="s">
        <v>400</v>
      </c>
      <c r="E145" s="1" t="s">
        <v>363</v>
      </c>
      <c r="F145" s="1" t="s">
        <v>401</v>
      </c>
      <c r="G145" s="1" t="s">
        <v>365</v>
      </c>
      <c r="H145" s="1" t="s">
        <v>1071</v>
      </c>
      <c r="I145" s="1" t="s">
        <v>1003</v>
      </c>
      <c r="J145" s="1" t="s">
        <v>402</v>
      </c>
      <c r="K145" s="1" t="s">
        <v>1116</v>
      </c>
      <c r="L145" s="1" t="s">
        <v>403</v>
      </c>
      <c r="M145" s="1" t="s">
        <v>404</v>
      </c>
      <c r="N145" s="1">
        <v>1</v>
      </c>
      <c r="O145" s="1">
        <v>28</v>
      </c>
      <c r="P145" s="1">
        <v>295</v>
      </c>
      <c r="Q145" s="1">
        <v>0</v>
      </c>
      <c r="R145" s="1">
        <v>295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1</v>
      </c>
      <c r="AI145" s="1">
        <v>28</v>
      </c>
      <c r="AJ145" s="1">
        <v>295</v>
      </c>
      <c r="AK145" s="1">
        <v>0</v>
      </c>
      <c r="AL145" s="1">
        <v>295</v>
      </c>
      <c r="AM145" s="1" t="s">
        <v>1016</v>
      </c>
      <c r="AN145" s="1" t="s">
        <v>1679</v>
      </c>
      <c r="AO145" s="1" t="s">
        <v>1364</v>
      </c>
      <c r="AQ145" s="1" t="s">
        <v>1008</v>
      </c>
      <c r="AR145" s="1" t="s">
        <v>405</v>
      </c>
      <c r="AS145" s="1" t="s">
        <v>406</v>
      </c>
      <c r="AU145" s="1" t="s">
        <v>1088</v>
      </c>
      <c r="AV145" s="1" t="s">
        <v>407</v>
      </c>
      <c r="AW145" s="1" t="s">
        <v>1139</v>
      </c>
      <c r="AY145" s="1" t="s">
        <v>1008</v>
      </c>
      <c r="AZ145" s="1" t="s">
        <v>408</v>
      </c>
    </row>
    <row r="146" spans="1:52" ht="12.75">
      <c r="A146" s="1" t="s">
        <v>409</v>
      </c>
      <c r="B146" s="1" t="s">
        <v>410</v>
      </c>
      <c r="C146" s="1" t="s">
        <v>411</v>
      </c>
      <c r="E146" s="1" t="s">
        <v>363</v>
      </c>
      <c r="F146" s="1" t="s">
        <v>412</v>
      </c>
      <c r="G146" s="1" t="s">
        <v>365</v>
      </c>
      <c r="H146" s="1" t="s">
        <v>1071</v>
      </c>
      <c r="I146" s="1" t="s">
        <v>1003</v>
      </c>
      <c r="J146" s="1" t="s">
        <v>413</v>
      </c>
      <c r="K146" s="1" t="s">
        <v>414</v>
      </c>
      <c r="L146" s="1" t="s">
        <v>415</v>
      </c>
      <c r="M146" s="1" t="s">
        <v>416</v>
      </c>
      <c r="N146" s="1">
        <v>1</v>
      </c>
      <c r="O146" s="1">
        <v>25</v>
      </c>
      <c r="P146" s="1">
        <v>232</v>
      </c>
      <c r="Q146" s="1">
        <v>0</v>
      </c>
      <c r="R146" s="1">
        <v>232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</v>
      </c>
      <c r="AI146" s="1">
        <v>25</v>
      </c>
      <c r="AJ146" s="1">
        <v>232</v>
      </c>
      <c r="AK146" s="1">
        <v>0</v>
      </c>
      <c r="AL146" s="1">
        <v>232</v>
      </c>
      <c r="AM146" s="1" t="s">
        <v>1008</v>
      </c>
      <c r="AN146" s="1" t="s">
        <v>417</v>
      </c>
      <c r="AO146" s="1" t="s">
        <v>418</v>
      </c>
      <c r="AQ146" s="1" t="s">
        <v>1008</v>
      </c>
      <c r="AR146" s="1" t="s">
        <v>419</v>
      </c>
      <c r="AS146" s="1" t="s">
        <v>50</v>
      </c>
      <c r="AU146" s="1" t="s">
        <v>1088</v>
      </c>
      <c r="AV146" s="1" t="s">
        <v>420</v>
      </c>
      <c r="AW146" s="1" t="s">
        <v>2677</v>
      </c>
      <c r="AX146" s="1" t="s">
        <v>1048</v>
      </c>
      <c r="AY146" s="1" t="s">
        <v>1016</v>
      </c>
      <c r="AZ146" s="1" t="s">
        <v>421</v>
      </c>
    </row>
    <row r="147" spans="1:52" ht="12.75">
      <c r="A147" s="1" t="s">
        <v>422</v>
      </c>
      <c r="B147" s="1" t="s">
        <v>423</v>
      </c>
      <c r="C147" s="1" t="s">
        <v>424</v>
      </c>
      <c r="E147" s="1" t="s">
        <v>425</v>
      </c>
      <c r="F147" s="1" t="s">
        <v>426</v>
      </c>
      <c r="G147" s="1" t="s">
        <v>1125</v>
      </c>
      <c r="H147" s="1" t="s">
        <v>1330</v>
      </c>
      <c r="I147" s="1" t="s">
        <v>1003</v>
      </c>
      <c r="J147" s="1" t="s">
        <v>427</v>
      </c>
      <c r="K147" s="1" t="s">
        <v>1116</v>
      </c>
      <c r="L147" s="1" t="s">
        <v>428</v>
      </c>
      <c r="M147" s="1" t="s">
        <v>429</v>
      </c>
      <c r="N147" s="1">
        <v>1</v>
      </c>
      <c r="O147" s="1">
        <v>18</v>
      </c>
      <c r="P147" s="1">
        <v>102</v>
      </c>
      <c r="Q147" s="1">
        <v>0</v>
      </c>
      <c r="R147" s="1">
        <v>102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1</v>
      </c>
      <c r="AI147" s="1">
        <v>18</v>
      </c>
      <c r="AJ147" s="1">
        <v>102</v>
      </c>
      <c r="AK147" s="1">
        <v>0</v>
      </c>
      <c r="AL147" s="1">
        <v>102</v>
      </c>
      <c r="AM147" s="1" t="s">
        <v>1016</v>
      </c>
      <c r="AN147" s="1" t="s">
        <v>430</v>
      </c>
      <c r="AO147" s="1" t="s">
        <v>431</v>
      </c>
      <c r="AQ147" s="1" t="s">
        <v>1008</v>
      </c>
      <c r="AR147" s="1" t="s">
        <v>432</v>
      </c>
      <c r="AS147" s="1" t="s">
        <v>433</v>
      </c>
      <c r="AU147" s="1" t="s">
        <v>1088</v>
      </c>
      <c r="AV147" s="1" t="s">
        <v>1282</v>
      </c>
      <c r="AW147" s="1" t="s">
        <v>1067</v>
      </c>
      <c r="AY147" s="1" t="s">
        <v>1121</v>
      </c>
      <c r="AZ147" s="1" t="s">
        <v>434</v>
      </c>
    </row>
    <row r="148" spans="1:52" ht="12.75">
      <c r="A148" s="1" t="s">
        <v>435</v>
      </c>
      <c r="B148" s="1" t="s">
        <v>436</v>
      </c>
      <c r="C148" s="1" t="s">
        <v>437</v>
      </c>
      <c r="E148" s="1" t="s">
        <v>438</v>
      </c>
      <c r="F148" s="1" t="s">
        <v>439</v>
      </c>
      <c r="G148" s="1" t="s">
        <v>1125</v>
      </c>
      <c r="H148" s="1" t="s">
        <v>1330</v>
      </c>
      <c r="I148" s="1" t="s">
        <v>1003</v>
      </c>
      <c r="J148" s="1" t="s">
        <v>440</v>
      </c>
      <c r="K148" s="1" t="s">
        <v>441</v>
      </c>
      <c r="L148" s="1" t="s">
        <v>442</v>
      </c>
      <c r="M148" s="1" t="s">
        <v>443</v>
      </c>
      <c r="N148" s="1">
        <v>1</v>
      </c>
      <c r="O148" s="1">
        <v>17</v>
      </c>
      <c r="P148" s="1">
        <v>88</v>
      </c>
      <c r="Q148" s="1">
        <v>0</v>
      </c>
      <c r="R148" s="1">
        <v>88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1</v>
      </c>
      <c r="AI148" s="1">
        <v>17</v>
      </c>
      <c r="AJ148" s="1">
        <v>88</v>
      </c>
      <c r="AK148" s="1">
        <v>0</v>
      </c>
      <c r="AL148" s="1">
        <v>88</v>
      </c>
      <c r="AM148" s="1" t="s">
        <v>1016</v>
      </c>
      <c r="AN148" s="1" t="s">
        <v>444</v>
      </c>
      <c r="AO148" s="1" t="s">
        <v>1187</v>
      </c>
      <c r="AP148" s="1" t="s">
        <v>1268</v>
      </c>
      <c r="AQ148" s="1" t="s">
        <v>1016</v>
      </c>
      <c r="AR148" s="1" t="s">
        <v>432</v>
      </c>
      <c r="AS148" s="1" t="s">
        <v>445</v>
      </c>
      <c r="AT148" s="1" t="s">
        <v>1071</v>
      </c>
      <c r="AU148" s="1" t="s">
        <v>1088</v>
      </c>
      <c r="AV148" s="1" t="s">
        <v>446</v>
      </c>
      <c r="AW148" s="1" t="s">
        <v>1047</v>
      </c>
      <c r="AX148" s="1" t="s">
        <v>1330</v>
      </c>
      <c r="AY148" s="1" t="s">
        <v>1008</v>
      </c>
      <c r="AZ148" s="1" t="s">
        <v>447</v>
      </c>
    </row>
    <row r="149" spans="1:52" ht="12.75">
      <c r="A149" s="1" t="s">
        <v>448</v>
      </c>
      <c r="B149" s="1" t="s">
        <v>449</v>
      </c>
      <c r="C149" s="1" t="s">
        <v>450</v>
      </c>
      <c r="D149" s="1" t="s">
        <v>451</v>
      </c>
      <c r="E149" s="1" t="s">
        <v>438</v>
      </c>
      <c r="F149" s="1" t="s">
        <v>452</v>
      </c>
      <c r="G149" s="1" t="s">
        <v>1125</v>
      </c>
      <c r="H149" s="1" t="s">
        <v>1330</v>
      </c>
      <c r="I149" s="1" t="s">
        <v>1003</v>
      </c>
      <c r="J149" s="1" t="s">
        <v>453</v>
      </c>
      <c r="K149" s="1" t="s">
        <v>454</v>
      </c>
      <c r="L149" s="1" t="s">
        <v>455</v>
      </c>
      <c r="M149" s="1" t="s">
        <v>456</v>
      </c>
      <c r="N149" s="1">
        <v>1</v>
      </c>
      <c r="O149" s="1">
        <v>44</v>
      </c>
      <c r="P149" s="1">
        <v>575</v>
      </c>
      <c r="Q149" s="1">
        <v>0</v>
      </c>
      <c r="R149" s="1">
        <v>575</v>
      </c>
      <c r="S149" s="1">
        <v>1</v>
      </c>
      <c r="T149" s="1">
        <v>43</v>
      </c>
      <c r="U149" s="1">
        <v>489</v>
      </c>
      <c r="V149" s="1">
        <v>0</v>
      </c>
      <c r="W149" s="1">
        <v>489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1</v>
      </c>
      <c r="AD149" s="1">
        <v>52</v>
      </c>
      <c r="AE149" s="1">
        <v>493</v>
      </c>
      <c r="AF149" s="1">
        <v>52</v>
      </c>
      <c r="AG149" s="1">
        <v>545</v>
      </c>
      <c r="AH149" s="1">
        <v>3</v>
      </c>
      <c r="AI149" s="1">
        <v>139</v>
      </c>
      <c r="AJ149" s="1">
        <v>1557</v>
      </c>
      <c r="AK149" s="1">
        <v>52</v>
      </c>
      <c r="AL149" s="1">
        <v>1609</v>
      </c>
      <c r="AM149" s="1" t="s">
        <v>1016</v>
      </c>
      <c r="AN149" s="1" t="s">
        <v>457</v>
      </c>
      <c r="AO149" s="1" t="s">
        <v>1332</v>
      </c>
      <c r="AQ149" s="1" t="s">
        <v>1016</v>
      </c>
      <c r="AR149" s="1" t="s">
        <v>458</v>
      </c>
      <c r="AS149" s="1" t="s">
        <v>459</v>
      </c>
      <c r="AV149" s="1" t="s">
        <v>460</v>
      </c>
      <c r="AW149" s="1" t="s">
        <v>418</v>
      </c>
      <c r="AX149" s="1" t="s">
        <v>1084</v>
      </c>
      <c r="AY149" s="1" t="s">
        <v>1008</v>
      </c>
      <c r="AZ149" s="1" t="s">
        <v>461</v>
      </c>
    </row>
    <row r="150" spans="1:52" ht="12.75">
      <c r="A150" s="1" t="s">
        <v>462</v>
      </c>
      <c r="B150" s="1" t="s">
        <v>463</v>
      </c>
      <c r="C150" s="1" t="s">
        <v>464</v>
      </c>
      <c r="E150" s="1" t="s">
        <v>465</v>
      </c>
      <c r="F150" s="1" t="s">
        <v>466</v>
      </c>
      <c r="G150" s="1" t="s">
        <v>467</v>
      </c>
      <c r="H150" s="1" t="s">
        <v>1012</v>
      </c>
      <c r="I150" s="1" t="s">
        <v>1003</v>
      </c>
      <c r="J150" s="1" t="s">
        <v>468</v>
      </c>
      <c r="K150" s="1" t="s">
        <v>1524</v>
      </c>
      <c r="L150" s="1" t="s">
        <v>469</v>
      </c>
      <c r="M150" s="1" t="s">
        <v>470</v>
      </c>
      <c r="N150" s="1">
        <v>1</v>
      </c>
      <c r="O150" s="1">
        <v>64</v>
      </c>
      <c r="P150" s="1">
        <v>640</v>
      </c>
      <c r="Q150" s="1">
        <v>0</v>
      </c>
      <c r="R150" s="1">
        <v>640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1</v>
      </c>
      <c r="AD150" s="1">
        <v>46</v>
      </c>
      <c r="AE150" s="1">
        <v>463</v>
      </c>
      <c r="AF150" s="1">
        <v>0</v>
      </c>
      <c r="AG150" s="1">
        <v>463</v>
      </c>
      <c r="AH150" s="1">
        <v>2</v>
      </c>
      <c r="AI150" s="1">
        <v>110</v>
      </c>
      <c r="AJ150" s="1">
        <v>1103</v>
      </c>
      <c r="AK150" s="1">
        <v>0</v>
      </c>
      <c r="AL150" s="1">
        <v>1103</v>
      </c>
      <c r="AM150" s="1" t="s">
        <v>1016</v>
      </c>
      <c r="AN150" s="1" t="s">
        <v>1453</v>
      </c>
      <c r="AO150" s="1" t="s">
        <v>471</v>
      </c>
      <c r="AQ150" s="1" t="s">
        <v>1121</v>
      </c>
      <c r="AR150" s="1" t="s">
        <v>2149</v>
      </c>
      <c r="AS150" s="1" t="s">
        <v>472</v>
      </c>
      <c r="AT150" s="1" t="s">
        <v>1071</v>
      </c>
      <c r="AV150" s="1" t="s">
        <v>1468</v>
      </c>
      <c r="AW150" s="1" t="s">
        <v>473</v>
      </c>
      <c r="AY150" s="1" t="s">
        <v>1016</v>
      </c>
      <c r="AZ150" s="1" t="s">
        <v>474</v>
      </c>
    </row>
    <row r="151" spans="1:52" ht="12.75">
      <c r="A151" s="1" t="s">
        <v>475</v>
      </c>
      <c r="B151" s="1" t="s">
        <v>3171</v>
      </c>
      <c r="C151" s="1" t="s">
        <v>3172</v>
      </c>
      <c r="E151" s="1" t="s">
        <v>3173</v>
      </c>
      <c r="F151" s="1" t="s">
        <v>3174</v>
      </c>
      <c r="G151" s="1" t="s">
        <v>467</v>
      </c>
      <c r="H151" s="1" t="s">
        <v>1012</v>
      </c>
      <c r="I151" s="1" t="s">
        <v>1003</v>
      </c>
      <c r="J151" s="1" t="s">
        <v>3175</v>
      </c>
      <c r="K151" s="1" t="s">
        <v>3176</v>
      </c>
      <c r="L151" s="1" t="s">
        <v>3177</v>
      </c>
      <c r="M151" s="1" t="s">
        <v>3178</v>
      </c>
      <c r="N151" s="1">
        <v>1</v>
      </c>
      <c r="O151" s="1">
        <v>37</v>
      </c>
      <c r="P151" s="1">
        <v>368</v>
      </c>
      <c r="Q151" s="1">
        <v>3</v>
      </c>
      <c r="R151" s="1">
        <v>371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1</v>
      </c>
      <c r="AD151" s="1">
        <v>29</v>
      </c>
      <c r="AE151" s="1">
        <v>301</v>
      </c>
      <c r="AF151" s="1">
        <v>9</v>
      </c>
      <c r="AG151" s="1">
        <v>310</v>
      </c>
      <c r="AH151" s="1">
        <v>2</v>
      </c>
      <c r="AI151" s="1">
        <v>66</v>
      </c>
      <c r="AJ151" s="1">
        <v>669</v>
      </c>
      <c r="AK151" s="1">
        <v>12</v>
      </c>
      <c r="AL151" s="1">
        <v>681</v>
      </c>
      <c r="AM151" s="1" t="s">
        <v>1016</v>
      </c>
      <c r="AN151" s="1" t="s">
        <v>3179</v>
      </c>
      <c r="AO151" s="1" t="s">
        <v>3180</v>
      </c>
      <c r="AP151" s="1" t="s">
        <v>1002</v>
      </c>
      <c r="AQ151" s="1" t="s">
        <v>1008</v>
      </c>
      <c r="AR151" s="1" t="s">
        <v>1106</v>
      </c>
      <c r="AS151" s="1" t="s">
        <v>2325</v>
      </c>
      <c r="AT151" s="1" t="s">
        <v>1012</v>
      </c>
      <c r="AV151" s="1" t="s">
        <v>3181</v>
      </c>
      <c r="AW151" s="1" t="s">
        <v>1090</v>
      </c>
      <c r="AX151" s="1" t="s">
        <v>1048</v>
      </c>
      <c r="AY151" s="1" t="s">
        <v>1016</v>
      </c>
      <c r="AZ151" s="1" t="s">
        <v>3182</v>
      </c>
    </row>
    <row r="152" spans="1:52" ht="12.75">
      <c r="A152" s="1" t="s">
        <v>3183</v>
      </c>
      <c r="B152" s="1" t="s">
        <v>3184</v>
      </c>
      <c r="C152" s="1" t="s">
        <v>3185</v>
      </c>
      <c r="D152" s="1" t="s">
        <v>2332</v>
      </c>
      <c r="E152" s="1" t="s">
        <v>3186</v>
      </c>
      <c r="F152" s="1" t="s">
        <v>3187</v>
      </c>
      <c r="G152" s="1" t="s">
        <v>467</v>
      </c>
      <c r="H152" s="1" t="s">
        <v>1012</v>
      </c>
      <c r="I152" s="1" t="s">
        <v>1003</v>
      </c>
      <c r="J152" s="1" t="s">
        <v>3188</v>
      </c>
      <c r="K152" s="1" t="s">
        <v>3189</v>
      </c>
      <c r="L152" s="1" t="s">
        <v>3190</v>
      </c>
      <c r="M152" s="1" t="s">
        <v>3191</v>
      </c>
      <c r="N152" s="1">
        <v>1</v>
      </c>
      <c r="O152" s="1">
        <v>29</v>
      </c>
      <c r="P152" s="1">
        <v>354</v>
      </c>
      <c r="Q152" s="1">
        <v>0</v>
      </c>
      <c r="R152" s="1">
        <v>354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</v>
      </c>
      <c r="AD152" s="1">
        <v>19</v>
      </c>
      <c r="AE152" s="1">
        <v>213</v>
      </c>
      <c r="AF152" s="1">
        <v>0</v>
      </c>
      <c r="AG152" s="1">
        <v>213</v>
      </c>
      <c r="AH152" s="1">
        <v>2</v>
      </c>
      <c r="AI152" s="1">
        <v>48</v>
      </c>
      <c r="AJ152" s="1">
        <v>567</v>
      </c>
      <c r="AK152" s="1">
        <v>0</v>
      </c>
      <c r="AL152" s="1">
        <v>567</v>
      </c>
      <c r="AM152" s="1" t="s">
        <v>1016</v>
      </c>
      <c r="AN152" s="1" t="s">
        <v>3192</v>
      </c>
      <c r="AO152" s="1" t="s">
        <v>1602</v>
      </c>
      <c r="AQ152" s="1" t="s">
        <v>1008</v>
      </c>
      <c r="AR152" s="1" t="s">
        <v>1677</v>
      </c>
      <c r="AS152" s="1" t="s">
        <v>2456</v>
      </c>
      <c r="AT152" s="1" t="s">
        <v>1059</v>
      </c>
      <c r="AV152" s="1" t="s">
        <v>3193</v>
      </c>
      <c r="AW152" s="1" t="s">
        <v>2352</v>
      </c>
      <c r="AY152" s="1" t="s">
        <v>1016</v>
      </c>
      <c r="AZ152" s="1" t="s">
        <v>3194</v>
      </c>
    </row>
    <row r="153" spans="1:52" ht="12.75">
      <c r="A153" s="1" t="s">
        <v>3195</v>
      </c>
      <c r="B153" s="1" t="s">
        <v>3196</v>
      </c>
      <c r="C153" s="1" t="s">
        <v>3197</v>
      </c>
      <c r="D153" s="1" t="s">
        <v>3198</v>
      </c>
      <c r="E153" s="1" t="s">
        <v>3199</v>
      </c>
      <c r="F153" s="1" t="s">
        <v>3200</v>
      </c>
      <c r="G153" s="1" t="s">
        <v>467</v>
      </c>
      <c r="H153" s="1" t="s">
        <v>1012</v>
      </c>
      <c r="I153" s="1" t="s">
        <v>1003</v>
      </c>
      <c r="J153" s="1" t="s">
        <v>3201</v>
      </c>
      <c r="K153" s="1" t="s">
        <v>3202</v>
      </c>
      <c r="L153" s="1" t="s">
        <v>3203</v>
      </c>
      <c r="M153" s="1" t="s">
        <v>3204</v>
      </c>
      <c r="N153" s="1">
        <v>1</v>
      </c>
      <c r="O153" s="1">
        <v>22</v>
      </c>
      <c r="P153" s="1">
        <v>234</v>
      </c>
      <c r="Q153" s="1">
        <v>0</v>
      </c>
      <c r="R153" s="1">
        <v>234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1</v>
      </c>
      <c r="AD153" s="1">
        <v>16</v>
      </c>
      <c r="AE153" s="1">
        <v>173</v>
      </c>
      <c r="AF153" s="1">
        <v>2</v>
      </c>
      <c r="AG153" s="1">
        <v>175</v>
      </c>
      <c r="AH153" s="1">
        <v>2</v>
      </c>
      <c r="AI153" s="1">
        <v>38</v>
      </c>
      <c r="AJ153" s="1">
        <v>407</v>
      </c>
      <c r="AK153" s="1">
        <v>2</v>
      </c>
      <c r="AL153" s="1">
        <v>409</v>
      </c>
      <c r="AM153" s="1" t="s">
        <v>1016</v>
      </c>
      <c r="AN153" s="1" t="s">
        <v>3205</v>
      </c>
      <c r="AO153" s="1" t="s">
        <v>1171</v>
      </c>
      <c r="AQ153" s="1" t="s">
        <v>1008</v>
      </c>
      <c r="AR153" s="1" t="s">
        <v>3206</v>
      </c>
      <c r="AS153" s="1" t="s">
        <v>3207</v>
      </c>
      <c r="AV153" s="1" t="s">
        <v>2660</v>
      </c>
      <c r="AW153" s="1" t="s">
        <v>1602</v>
      </c>
      <c r="AY153" s="1" t="s">
        <v>1016</v>
      </c>
      <c r="AZ153" s="1" t="s">
        <v>3208</v>
      </c>
    </row>
    <row r="154" spans="1:52" ht="12.75">
      <c r="A154" s="1" t="s">
        <v>3209</v>
      </c>
      <c r="B154" s="1" t="s">
        <v>3210</v>
      </c>
      <c r="C154" s="1" t="s">
        <v>3211</v>
      </c>
      <c r="D154" s="1" t="s">
        <v>3212</v>
      </c>
      <c r="E154" s="1" t="s">
        <v>3213</v>
      </c>
      <c r="F154" s="1" t="s">
        <v>3214</v>
      </c>
      <c r="G154" s="1" t="s">
        <v>467</v>
      </c>
      <c r="H154" s="1" t="s">
        <v>1012</v>
      </c>
      <c r="I154" s="1" t="s">
        <v>1003</v>
      </c>
      <c r="J154" s="1" t="s">
        <v>3215</v>
      </c>
      <c r="K154" s="1" t="s">
        <v>3216</v>
      </c>
      <c r="L154" s="1" t="s">
        <v>3217</v>
      </c>
      <c r="M154" s="1" t="s">
        <v>3218</v>
      </c>
      <c r="N154" s="1">
        <v>1</v>
      </c>
      <c r="O154" s="1">
        <v>28</v>
      </c>
      <c r="P154" s="1">
        <v>296</v>
      </c>
      <c r="Q154" s="1">
        <v>0</v>
      </c>
      <c r="R154" s="1">
        <v>296</v>
      </c>
      <c r="S154" s="1">
        <v>1</v>
      </c>
      <c r="T154" s="1">
        <v>27</v>
      </c>
      <c r="U154" s="1">
        <v>275</v>
      </c>
      <c r="V154" s="1">
        <v>0</v>
      </c>
      <c r="W154" s="1">
        <v>275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1</v>
      </c>
      <c r="AD154" s="1">
        <v>25</v>
      </c>
      <c r="AE154" s="1">
        <v>209</v>
      </c>
      <c r="AF154" s="1">
        <v>1</v>
      </c>
      <c r="AG154" s="1">
        <v>210</v>
      </c>
      <c r="AH154" s="1">
        <v>3</v>
      </c>
      <c r="AI154" s="1">
        <v>80</v>
      </c>
      <c r="AJ154" s="1">
        <v>780</v>
      </c>
      <c r="AK154" s="1">
        <v>1</v>
      </c>
      <c r="AL154" s="1">
        <v>781</v>
      </c>
      <c r="AM154" s="1" t="s">
        <v>1016</v>
      </c>
      <c r="AN154" s="1" t="s">
        <v>1309</v>
      </c>
      <c r="AO154" s="1" t="s">
        <v>1651</v>
      </c>
      <c r="AQ154" s="1" t="s">
        <v>1008</v>
      </c>
      <c r="AR154" s="1" t="s">
        <v>3219</v>
      </c>
      <c r="AS154" s="1" t="s">
        <v>3220</v>
      </c>
      <c r="AV154" s="1" t="s">
        <v>3221</v>
      </c>
      <c r="AW154" s="1" t="s">
        <v>3222</v>
      </c>
      <c r="AX154" s="1" t="s">
        <v>3223</v>
      </c>
      <c r="AY154" s="1" t="s">
        <v>1016</v>
      </c>
      <c r="AZ154" s="1" t="s">
        <v>3224</v>
      </c>
    </row>
    <row r="155" spans="1:52" ht="12.75">
      <c r="A155" s="1" t="s">
        <v>3225</v>
      </c>
      <c r="B155" s="1" t="s">
        <v>3226</v>
      </c>
      <c r="C155" s="1" t="s">
        <v>3227</v>
      </c>
      <c r="E155" s="1" t="s">
        <v>3228</v>
      </c>
      <c r="F155" s="1" t="s">
        <v>3229</v>
      </c>
      <c r="G155" s="1" t="s">
        <v>467</v>
      </c>
      <c r="H155" s="1" t="s">
        <v>1012</v>
      </c>
      <c r="I155" s="1" t="s">
        <v>1003</v>
      </c>
      <c r="J155" s="1" t="s">
        <v>3230</v>
      </c>
      <c r="K155" s="1" t="s">
        <v>3231</v>
      </c>
      <c r="L155" s="1" t="s">
        <v>3232</v>
      </c>
      <c r="M155" s="1" t="s">
        <v>3233</v>
      </c>
      <c r="N155" s="1">
        <v>1</v>
      </c>
      <c r="O155" s="1">
        <v>23</v>
      </c>
      <c r="P155" s="1">
        <v>213</v>
      </c>
      <c r="Q155" s="1">
        <v>0</v>
      </c>
      <c r="R155" s="1">
        <v>213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1</v>
      </c>
      <c r="AD155" s="1">
        <v>20</v>
      </c>
      <c r="AE155" s="1">
        <v>175</v>
      </c>
      <c r="AF155" s="1">
        <v>0</v>
      </c>
      <c r="AG155" s="1">
        <v>175</v>
      </c>
      <c r="AH155" s="1">
        <v>2</v>
      </c>
      <c r="AI155" s="1">
        <v>43</v>
      </c>
      <c r="AJ155" s="1">
        <v>388</v>
      </c>
      <c r="AK155" s="1">
        <v>0</v>
      </c>
      <c r="AL155" s="1">
        <v>388</v>
      </c>
      <c r="AM155" s="1" t="s">
        <v>1008</v>
      </c>
      <c r="AN155" s="1" t="s">
        <v>3234</v>
      </c>
      <c r="AO155" s="1" t="s">
        <v>3235</v>
      </c>
      <c r="AQ155" s="1" t="s">
        <v>1016</v>
      </c>
      <c r="AR155" s="1" t="s">
        <v>1153</v>
      </c>
      <c r="AS155" s="1" t="s">
        <v>3236</v>
      </c>
      <c r="AV155" s="1" t="s">
        <v>3237</v>
      </c>
      <c r="AW155" s="1" t="s">
        <v>3238</v>
      </c>
      <c r="AX155" s="1" t="s">
        <v>1211</v>
      </c>
      <c r="AY155" s="1" t="s">
        <v>1016</v>
      </c>
      <c r="AZ155" s="1" t="s">
        <v>3239</v>
      </c>
    </row>
    <row r="156" spans="1:52" ht="12.75">
      <c r="A156" s="1" t="s">
        <v>3240</v>
      </c>
      <c r="B156" s="1" t="s">
        <v>3241</v>
      </c>
      <c r="C156" s="1" t="s">
        <v>3242</v>
      </c>
      <c r="E156" s="1" t="s">
        <v>3243</v>
      </c>
      <c r="F156" s="1" t="s">
        <v>3244</v>
      </c>
      <c r="G156" s="1" t="s">
        <v>467</v>
      </c>
      <c r="H156" s="1" t="s">
        <v>1012</v>
      </c>
      <c r="I156" s="1" t="s">
        <v>1003</v>
      </c>
      <c r="J156" s="1" t="s">
        <v>3245</v>
      </c>
      <c r="K156" s="1" t="s">
        <v>3246</v>
      </c>
      <c r="L156" s="1" t="s">
        <v>3247</v>
      </c>
      <c r="M156" s="1" t="s">
        <v>3248</v>
      </c>
      <c r="N156" s="1">
        <v>3</v>
      </c>
      <c r="O156" s="1">
        <v>92</v>
      </c>
      <c r="P156" s="1">
        <v>1066</v>
      </c>
      <c r="Q156" s="1">
        <v>1</v>
      </c>
      <c r="R156" s="1">
        <v>1067</v>
      </c>
      <c r="S156" s="1">
        <v>1</v>
      </c>
      <c r="T156" s="1">
        <v>44</v>
      </c>
      <c r="U156" s="1">
        <v>505</v>
      </c>
      <c r="V156" s="1">
        <v>0</v>
      </c>
      <c r="W156" s="1">
        <v>505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1</v>
      </c>
      <c r="AD156" s="1">
        <v>43</v>
      </c>
      <c r="AE156" s="1">
        <v>524</v>
      </c>
      <c r="AF156" s="1">
        <v>0</v>
      </c>
      <c r="AG156" s="1">
        <v>524</v>
      </c>
      <c r="AH156" s="1">
        <v>5</v>
      </c>
      <c r="AI156" s="1">
        <v>179</v>
      </c>
      <c r="AJ156" s="1">
        <v>2095</v>
      </c>
      <c r="AK156" s="1">
        <v>1</v>
      </c>
      <c r="AL156" s="1">
        <v>2096</v>
      </c>
      <c r="AM156" s="1" t="s">
        <v>1016</v>
      </c>
      <c r="AN156" s="1" t="s">
        <v>3249</v>
      </c>
      <c r="AO156" s="1" t="s">
        <v>3250</v>
      </c>
      <c r="AP156" s="1" t="s">
        <v>1084</v>
      </c>
      <c r="AQ156" s="1" t="s">
        <v>1008</v>
      </c>
      <c r="AR156" s="1" t="s">
        <v>3251</v>
      </c>
      <c r="AS156" s="1" t="s">
        <v>1422</v>
      </c>
      <c r="AT156" s="1" t="s">
        <v>1087</v>
      </c>
      <c r="AV156" s="1" t="s">
        <v>3252</v>
      </c>
      <c r="AW156" s="1" t="s">
        <v>1070</v>
      </c>
      <c r="AY156" s="1" t="s">
        <v>1016</v>
      </c>
      <c r="AZ156" s="1" t="s">
        <v>3253</v>
      </c>
    </row>
    <row r="157" spans="1:52" ht="12.75">
      <c r="A157" s="1" t="s">
        <v>3254</v>
      </c>
      <c r="B157" s="1" t="s">
        <v>3255</v>
      </c>
      <c r="C157" s="1" t="s">
        <v>3256</v>
      </c>
      <c r="E157" s="1" t="s">
        <v>3257</v>
      </c>
      <c r="F157" s="1" t="s">
        <v>3258</v>
      </c>
      <c r="G157" s="1" t="s">
        <v>1618</v>
      </c>
      <c r="H157" s="1" t="s">
        <v>1071</v>
      </c>
      <c r="I157" s="1" t="s">
        <v>1003</v>
      </c>
      <c r="J157" s="1" t="s">
        <v>3259</v>
      </c>
      <c r="K157" s="1" t="s">
        <v>3260</v>
      </c>
      <c r="L157" s="1" t="s">
        <v>3261</v>
      </c>
      <c r="M157" s="1" t="s">
        <v>3262</v>
      </c>
      <c r="N157" s="1">
        <v>1</v>
      </c>
      <c r="O157" s="1">
        <v>19</v>
      </c>
      <c r="P157" s="1">
        <v>171</v>
      </c>
      <c r="Q157" s="1">
        <v>0</v>
      </c>
      <c r="R157" s="1">
        <v>171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1</v>
      </c>
      <c r="AI157" s="1">
        <v>19</v>
      </c>
      <c r="AJ157" s="1">
        <v>171</v>
      </c>
      <c r="AK157" s="1">
        <v>0</v>
      </c>
      <c r="AL157" s="1">
        <v>171</v>
      </c>
      <c r="AM157" s="1" t="s">
        <v>1016</v>
      </c>
      <c r="AN157" s="1" t="s">
        <v>3263</v>
      </c>
      <c r="AO157" s="1" t="s">
        <v>1554</v>
      </c>
      <c r="AQ157" s="1" t="s">
        <v>1008</v>
      </c>
      <c r="AR157" s="1" t="s">
        <v>3264</v>
      </c>
      <c r="AS157" s="1" t="s">
        <v>1047</v>
      </c>
      <c r="AU157" s="1" t="s">
        <v>1088</v>
      </c>
      <c r="AV157" s="1" t="s">
        <v>3265</v>
      </c>
      <c r="AW157" s="1" t="s">
        <v>2325</v>
      </c>
      <c r="AY157" s="1" t="s">
        <v>1008</v>
      </c>
      <c r="AZ157" s="1" t="s">
        <v>3266</v>
      </c>
    </row>
    <row r="158" spans="1:52" ht="12.75">
      <c r="A158" s="1" t="s">
        <v>3267</v>
      </c>
      <c r="B158" s="1" t="s">
        <v>3268</v>
      </c>
      <c r="C158" s="1" t="s">
        <v>3269</v>
      </c>
      <c r="E158" s="1" t="s">
        <v>3270</v>
      </c>
      <c r="F158" s="1" t="s">
        <v>3271</v>
      </c>
      <c r="G158" s="1" t="s">
        <v>1618</v>
      </c>
      <c r="H158" s="1" t="s">
        <v>1071</v>
      </c>
      <c r="I158" s="1" t="s">
        <v>1003</v>
      </c>
      <c r="J158" s="1" t="s">
        <v>3272</v>
      </c>
      <c r="K158" s="1" t="s">
        <v>3273</v>
      </c>
      <c r="L158" s="1" t="s">
        <v>3274</v>
      </c>
      <c r="M158" s="1" t="s">
        <v>3275</v>
      </c>
      <c r="N158" s="1">
        <v>5</v>
      </c>
      <c r="O158" s="1">
        <v>146</v>
      </c>
      <c r="P158" s="1">
        <v>1705</v>
      </c>
      <c r="Q158" s="1">
        <v>0</v>
      </c>
      <c r="R158" s="1">
        <v>1705</v>
      </c>
      <c r="S158" s="1">
        <v>1</v>
      </c>
      <c r="T158" s="1">
        <v>69</v>
      </c>
      <c r="U158" s="1">
        <v>935</v>
      </c>
      <c r="V158" s="1">
        <v>2</v>
      </c>
      <c r="W158" s="1">
        <v>937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1</v>
      </c>
      <c r="AD158" s="1">
        <v>84</v>
      </c>
      <c r="AE158" s="1">
        <v>1101</v>
      </c>
      <c r="AF158" s="1">
        <v>0</v>
      </c>
      <c r="AG158" s="1">
        <v>1101</v>
      </c>
      <c r="AH158" s="1">
        <v>7</v>
      </c>
      <c r="AI158" s="1">
        <v>299</v>
      </c>
      <c r="AJ158" s="1">
        <v>3741</v>
      </c>
      <c r="AK158" s="1">
        <v>2</v>
      </c>
      <c r="AL158" s="1">
        <v>3743</v>
      </c>
      <c r="AM158" s="1" t="s">
        <v>1016</v>
      </c>
      <c r="AN158" s="1" t="s">
        <v>3276</v>
      </c>
      <c r="AO158" s="1" t="s">
        <v>1665</v>
      </c>
      <c r="AP158" s="1" t="s">
        <v>1333</v>
      </c>
      <c r="AQ158" s="1" t="s">
        <v>1016</v>
      </c>
      <c r="AR158" s="1" t="s">
        <v>1585</v>
      </c>
      <c r="AS158" s="1" t="s">
        <v>3277</v>
      </c>
      <c r="AT158" s="1" t="s">
        <v>1211</v>
      </c>
      <c r="AV158" s="1" t="s">
        <v>3278</v>
      </c>
      <c r="AW158" s="1" t="s">
        <v>3250</v>
      </c>
      <c r="AY158" s="1" t="s">
        <v>1027</v>
      </c>
      <c r="AZ158" s="1" t="s">
        <v>3279</v>
      </c>
    </row>
    <row r="159" spans="1:52" ht="12.75">
      <c r="A159" s="1" t="s">
        <v>3280</v>
      </c>
      <c r="B159" s="1" t="s">
        <v>3281</v>
      </c>
      <c r="C159" s="1" t="s">
        <v>3282</v>
      </c>
      <c r="D159" s="1" t="s">
        <v>3283</v>
      </c>
      <c r="E159" s="1" t="s">
        <v>3284</v>
      </c>
      <c r="F159" s="1" t="s">
        <v>3285</v>
      </c>
      <c r="G159" s="1" t="s">
        <v>1618</v>
      </c>
      <c r="H159" s="1" t="s">
        <v>1071</v>
      </c>
      <c r="I159" s="1" t="s">
        <v>1003</v>
      </c>
      <c r="J159" s="1" t="s">
        <v>3286</v>
      </c>
      <c r="K159" s="1" t="s">
        <v>3287</v>
      </c>
      <c r="L159" s="1" t="s">
        <v>3288</v>
      </c>
      <c r="M159" s="1" t="s">
        <v>3289</v>
      </c>
      <c r="N159" s="1">
        <v>3</v>
      </c>
      <c r="O159" s="1">
        <v>108</v>
      </c>
      <c r="P159" s="1">
        <v>1301</v>
      </c>
      <c r="Q159" s="1">
        <v>0</v>
      </c>
      <c r="R159" s="1">
        <v>1301</v>
      </c>
      <c r="S159" s="1">
        <v>1</v>
      </c>
      <c r="T159" s="1">
        <v>56</v>
      </c>
      <c r="U159" s="1">
        <v>683</v>
      </c>
      <c r="V159" s="1">
        <v>0</v>
      </c>
      <c r="W159" s="1">
        <v>683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1</v>
      </c>
      <c r="AD159" s="1">
        <v>69</v>
      </c>
      <c r="AE159" s="1">
        <v>1027</v>
      </c>
      <c r="AF159" s="1">
        <v>1</v>
      </c>
      <c r="AG159" s="1">
        <v>1028</v>
      </c>
      <c r="AH159" s="1">
        <v>5</v>
      </c>
      <c r="AI159" s="1">
        <v>233</v>
      </c>
      <c r="AJ159" s="1">
        <v>3011</v>
      </c>
      <c r="AK159" s="1">
        <v>1</v>
      </c>
      <c r="AL159" s="1">
        <v>3012</v>
      </c>
      <c r="AM159" s="1" t="s">
        <v>1027</v>
      </c>
      <c r="AN159" s="1" t="s">
        <v>3290</v>
      </c>
      <c r="AO159" s="1" t="s">
        <v>3291</v>
      </c>
      <c r="AP159" s="1" t="s">
        <v>1048</v>
      </c>
      <c r="AQ159" s="1" t="s">
        <v>1121</v>
      </c>
      <c r="AR159" s="1" t="s">
        <v>3292</v>
      </c>
      <c r="AS159" s="1" t="s">
        <v>275</v>
      </c>
      <c r="AT159" s="1" t="s">
        <v>1268</v>
      </c>
      <c r="AV159" s="1" t="s">
        <v>3293</v>
      </c>
      <c r="AW159" s="1" t="s">
        <v>3294</v>
      </c>
      <c r="AY159" s="1" t="s">
        <v>1027</v>
      </c>
      <c r="AZ159" s="1" t="s">
        <v>3295</v>
      </c>
    </row>
    <row r="160" spans="1:52" ht="12.75">
      <c r="A160" s="1" t="s">
        <v>3296</v>
      </c>
      <c r="B160" s="1" t="s">
        <v>3297</v>
      </c>
      <c r="C160" s="1" t="s">
        <v>3298</v>
      </c>
      <c r="E160" s="1" t="s">
        <v>3299</v>
      </c>
      <c r="F160" s="1" t="s">
        <v>3300</v>
      </c>
      <c r="G160" s="1" t="s">
        <v>1618</v>
      </c>
      <c r="H160" s="1" t="s">
        <v>1071</v>
      </c>
      <c r="I160" s="1" t="s">
        <v>1003</v>
      </c>
      <c r="J160" s="1" t="s">
        <v>3301</v>
      </c>
      <c r="K160" s="1" t="s">
        <v>3302</v>
      </c>
      <c r="L160" s="1" t="s">
        <v>3303</v>
      </c>
      <c r="M160" s="1" t="s">
        <v>3304</v>
      </c>
      <c r="N160" s="1">
        <v>1</v>
      </c>
      <c r="O160" s="1">
        <v>42</v>
      </c>
      <c r="P160" s="1">
        <v>454</v>
      </c>
      <c r="Q160" s="1">
        <v>1</v>
      </c>
      <c r="R160" s="1">
        <v>455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1</v>
      </c>
      <c r="AI160" s="1">
        <v>42</v>
      </c>
      <c r="AJ160" s="1">
        <v>454</v>
      </c>
      <c r="AK160" s="1">
        <v>1</v>
      </c>
      <c r="AL160" s="1">
        <v>455</v>
      </c>
      <c r="AM160" s="1" t="s">
        <v>1016</v>
      </c>
      <c r="AN160" s="1" t="s">
        <v>3305</v>
      </c>
      <c r="AO160" s="1" t="s">
        <v>1167</v>
      </c>
      <c r="AQ160" s="1" t="s">
        <v>1016</v>
      </c>
      <c r="AR160" s="1" t="s">
        <v>3306</v>
      </c>
      <c r="AS160" s="1" t="s">
        <v>1265</v>
      </c>
      <c r="AU160" s="1" t="s">
        <v>1088</v>
      </c>
      <c r="AV160" s="1" t="s">
        <v>3307</v>
      </c>
      <c r="AW160" s="1" t="s">
        <v>1183</v>
      </c>
      <c r="AX160" s="1" t="s">
        <v>1012</v>
      </c>
      <c r="AY160" s="1" t="s">
        <v>1016</v>
      </c>
      <c r="AZ160" s="1" t="s">
        <v>3308</v>
      </c>
    </row>
    <row r="161" spans="1:52" ht="12.75">
      <c r="A161" s="1" t="s">
        <v>3309</v>
      </c>
      <c r="B161" s="1" t="s">
        <v>3310</v>
      </c>
      <c r="C161" s="1" t="s">
        <v>3311</v>
      </c>
      <c r="E161" s="1" t="s">
        <v>3312</v>
      </c>
      <c r="F161" s="1" t="s">
        <v>3313</v>
      </c>
      <c r="G161" s="1" t="s">
        <v>1618</v>
      </c>
      <c r="H161" s="1" t="s">
        <v>1071</v>
      </c>
      <c r="I161" s="1" t="s">
        <v>1003</v>
      </c>
      <c r="J161" s="1" t="s">
        <v>3314</v>
      </c>
      <c r="K161" s="1" t="s">
        <v>3315</v>
      </c>
      <c r="L161" s="1" t="s">
        <v>3316</v>
      </c>
      <c r="M161" s="1" t="s">
        <v>3317</v>
      </c>
      <c r="N161" s="1">
        <v>1</v>
      </c>
      <c r="O161" s="1">
        <v>21</v>
      </c>
      <c r="P161" s="1">
        <v>242</v>
      </c>
      <c r="Q161" s="1">
        <v>0</v>
      </c>
      <c r="R161" s="1">
        <v>242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1</v>
      </c>
      <c r="AI161" s="1">
        <v>21</v>
      </c>
      <c r="AJ161" s="1">
        <v>242</v>
      </c>
      <c r="AK161" s="1">
        <v>0</v>
      </c>
      <c r="AL161" s="1">
        <v>242</v>
      </c>
      <c r="AM161" s="1" t="s">
        <v>1016</v>
      </c>
      <c r="AN161" s="1" t="s">
        <v>3318</v>
      </c>
      <c r="AO161" s="1" t="s">
        <v>192</v>
      </c>
      <c r="AQ161" s="1" t="s">
        <v>1008</v>
      </c>
      <c r="AR161" s="1" t="s">
        <v>3319</v>
      </c>
      <c r="AS161" s="1" t="s">
        <v>3320</v>
      </c>
      <c r="AT161" s="1" t="s">
        <v>1084</v>
      </c>
      <c r="AU161" s="1" t="s">
        <v>1088</v>
      </c>
      <c r="AV161" s="1" t="s">
        <v>3321</v>
      </c>
      <c r="AW161" s="1" t="s">
        <v>2648</v>
      </c>
      <c r="AX161" s="1" t="s">
        <v>1071</v>
      </c>
      <c r="AY161" s="1" t="s">
        <v>1008</v>
      </c>
      <c r="AZ161" s="1" t="s">
        <v>3322</v>
      </c>
    </row>
    <row r="162" spans="1:52" ht="12.75">
      <c r="A162" s="1" t="s">
        <v>3323</v>
      </c>
      <c r="B162" s="1" t="s">
        <v>3324</v>
      </c>
      <c r="C162" s="1" t="s">
        <v>3325</v>
      </c>
      <c r="E162" s="1" t="s">
        <v>3312</v>
      </c>
      <c r="F162" s="1" t="s">
        <v>3326</v>
      </c>
      <c r="G162" s="1" t="s">
        <v>1618</v>
      </c>
      <c r="H162" s="1" t="s">
        <v>1071</v>
      </c>
      <c r="I162" s="1" t="s">
        <v>1003</v>
      </c>
      <c r="J162" s="1" t="s">
        <v>3327</v>
      </c>
      <c r="K162" s="1" t="s">
        <v>3328</v>
      </c>
      <c r="L162" s="1" t="s">
        <v>3329</v>
      </c>
      <c r="M162" s="1" t="s">
        <v>3329</v>
      </c>
      <c r="N162" s="1">
        <v>1</v>
      </c>
      <c r="O162" s="1">
        <v>12</v>
      </c>
      <c r="P162" s="1">
        <v>87</v>
      </c>
      <c r="Q162" s="1">
        <v>0</v>
      </c>
      <c r="R162" s="1">
        <v>87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1</v>
      </c>
      <c r="AI162" s="1">
        <v>12</v>
      </c>
      <c r="AJ162" s="1">
        <v>87</v>
      </c>
      <c r="AK162" s="1">
        <v>0</v>
      </c>
      <c r="AL162" s="1">
        <v>87</v>
      </c>
      <c r="AM162" s="1" t="s">
        <v>1016</v>
      </c>
      <c r="AN162" s="1" t="s">
        <v>1150</v>
      </c>
      <c r="AO162" s="1" t="s">
        <v>1439</v>
      </c>
      <c r="AQ162" s="1" t="s">
        <v>1121</v>
      </c>
      <c r="AR162" s="1" t="s">
        <v>3330</v>
      </c>
      <c r="AS162" s="1" t="s">
        <v>1723</v>
      </c>
      <c r="AT162" s="1" t="s">
        <v>1087</v>
      </c>
      <c r="AU162" s="1" t="s">
        <v>1088</v>
      </c>
      <c r="AV162" s="1" t="s">
        <v>3331</v>
      </c>
      <c r="AW162" s="1" t="s">
        <v>2175</v>
      </c>
      <c r="AX162" s="1" t="s">
        <v>1237</v>
      </c>
      <c r="AY162" s="1" t="s">
        <v>1027</v>
      </c>
      <c r="AZ162" s="1" t="s">
        <v>3332</v>
      </c>
    </row>
    <row r="163" spans="1:52" ht="12.75">
      <c r="A163" s="1" t="s">
        <v>3333</v>
      </c>
      <c r="B163" s="1" t="s">
        <v>3334</v>
      </c>
      <c r="C163" s="1" t="s">
        <v>3335</v>
      </c>
      <c r="E163" s="1" t="s">
        <v>3336</v>
      </c>
      <c r="F163" s="1" t="s">
        <v>3337</v>
      </c>
      <c r="G163" s="1" t="s">
        <v>1618</v>
      </c>
      <c r="H163" s="1" t="s">
        <v>1071</v>
      </c>
      <c r="I163" s="1" t="s">
        <v>1003</v>
      </c>
      <c r="J163" s="1" t="s">
        <v>3338</v>
      </c>
      <c r="K163" s="1" t="s">
        <v>3339</v>
      </c>
      <c r="L163" s="1" t="s">
        <v>3340</v>
      </c>
      <c r="M163" s="1" t="s">
        <v>3341</v>
      </c>
      <c r="N163" s="1">
        <v>2</v>
      </c>
      <c r="O163" s="1">
        <v>90</v>
      </c>
      <c r="P163" s="1">
        <v>1001</v>
      </c>
      <c r="Q163" s="1">
        <v>1</v>
      </c>
      <c r="R163" s="1">
        <v>1002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1</v>
      </c>
      <c r="Y163" s="1">
        <v>46</v>
      </c>
      <c r="Z163" s="1">
        <v>514</v>
      </c>
      <c r="AA163" s="1">
        <v>1</v>
      </c>
      <c r="AB163" s="1">
        <v>515</v>
      </c>
      <c r="AC163" s="1">
        <v>1</v>
      </c>
      <c r="AD163" s="1">
        <v>55</v>
      </c>
      <c r="AE163" s="1">
        <v>664</v>
      </c>
      <c r="AF163" s="1">
        <v>182</v>
      </c>
      <c r="AG163" s="1">
        <v>846</v>
      </c>
      <c r="AH163" s="1">
        <v>4</v>
      </c>
      <c r="AI163" s="1">
        <v>191</v>
      </c>
      <c r="AJ163" s="1">
        <v>2179</v>
      </c>
      <c r="AK163" s="1">
        <v>184</v>
      </c>
      <c r="AL163" s="1">
        <v>2363</v>
      </c>
      <c r="AM163" s="1" t="s">
        <v>1016</v>
      </c>
      <c r="AN163" s="1" t="s">
        <v>3342</v>
      </c>
      <c r="AO163" s="1" t="s">
        <v>1064</v>
      </c>
      <c r="AP163" s="1" t="s">
        <v>1012</v>
      </c>
      <c r="AQ163" s="1" t="s">
        <v>1008</v>
      </c>
      <c r="AR163" s="1" t="s">
        <v>3343</v>
      </c>
      <c r="AS163" s="1" t="s">
        <v>1139</v>
      </c>
      <c r="AT163" s="1" t="s">
        <v>1211</v>
      </c>
      <c r="AV163" s="1" t="s">
        <v>1780</v>
      </c>
      <c r="AW163" s="1" t="s">
        <v>3344</v>
      </c>
      <c r="AY163" s="1" t="s">
        <v>1016</v>
      </c>
      <c r="AZ163" s="1" t="s">
        <v>3345</v>
      </c>
    </row>
    <row r="164" spans="1:52" ht="12.75">
      <c r="A164" s="1" t="s">
        <v>3346</v>
      </c>
      <c r="B164" s="1" t="s">
        <v>3312</v>
      </c>
      <c r="C164" s="1" t="s">
        <v>3347</v>
      </c>
      <c r="E164" s="1" t="s">
        <v>3312</v>
      </c>
      <c r="F164" s="1" t="s">
        <v>3348</v>
      </c>
      <c r="G164" s="1" t="s">
        <v>1618</v>
      </c>
      <c r="H164" s="1" t="s">
        <v>1071</v>
      </c>
      <c r="I164" s="1" t="s">
        <v>1003</v>
      </c>
      <c r="J164" s="1" t="s">
        <v>3349</v>
      </c>
      <c r="K164" s="1" t="s">
        <v>3350</v>
      </c>
      <c r="L164" s="1" t="s">
        <v>3351</v>
      </c>
      <c r="M164" s="1" t="s">
        <v>3352</v>
      </c>
      <c r="N164" s="1">
        <v>2</v>
      </c>
      <c r="O164" s="1">
        <v>86</v>
      </c>
      <c r="P164" s="1">
        <v>937</v>
      </c>
      <c r="Q164" s="1">
        <v>2</v>
      </c>
      <c r="R164" s="1">
        <v>939</v>
      </c>
      <c r="S164" s="1">
        <v>1</v>
      </c>
      <c r="T164" s="1">
        <v>42</v>
      </c>
      <c r="U164" s="1">
        <v>496</v>
      </c>
      <c r="V164" s="1">
        <v>1</v>
      </c>
      <c r="W164" s="1">
        <v>497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1</v>
      </c>
      <c r="AD164" s="1">
        <v>49</v>
      </c>
      <c r="AE164" s="1">
        <v>563</v>
      </c>
      <c r="AF164" s="1">
        <v>110</v>
      </c>
      <c r="AG164" s="1">
        <v>673</v>
      </c>
      <c r="AH164" s="1">
        <v>4</v>
      </c>
      <c r="AI164" s="1">
        <v>177</v>
      </c>
      <c r="AJ164" s="1">
        <v>1996</v>
      </c>
      <c r="AK164" s="1">
        <v>113</v>
      </c>
      <c r="AL164" s="1">
        <v>2109</v>
      </c>
      <c r="AM164" s="1" t="s">
        <v>1016</v>
      </c>
      <c r="AN164" s="1" t="s">
        <v>3353</v>
      </c>
      <c r="AO164" s="1" t="s">
        <v>3354</v>
      </c>
      <c r="AQ164" s="1" t="s">
        <v>1008</v>
      </c>
      <c r="AR164" s="1" t="s">
        <v>3355</v>
      </c>
      <c r="AS164" s="1" t="s">
        <v>1782</v>
      </c>
      <c r="AT164" s="1" t="s">
        <v>1068</v>
      </c>
      <c r="AV164" s="1" t="s">
        <v>3356</v>
      </c>
      <c r="AW164" s="1" t="s">
        <v>1456</v>
      </c>
      <c r="AX164" s="1" t="s">
        <v>1211</v>
      </c>
      <c r="AY164" s="1" t="s">
        <v>1027</v>
      </c>
      <c r="AZ164" s="1" t="s">
        <v>3357</v>
      </c>
    </row>
    <row r="165" spans="1:52" ht="12.75">
      <c r="A165" s="1" t="s">
        <v>3358</v>
      </c>
      <c r="B165" s="1" t="s">
        <v>3257</v>
      </c>
      <c r="C165" s="1" t="s">
        <v>3359</v>
      </c>
      <c r="E165" s="1" t="s">
        <v>3257</v>
      </c>
      <c r="F165" s="1" t="s">
        <v>3360</v>
      </c>
      <c r="G165" s="1" t="s">
        <v>1618</v>
      </c>
      <c r="H165" s="1" t="s">
        <v>1071</v>
      </c>
      <c r="I165" s="1" t="s">
        <v>1003</v>
      </c>
      <c r="J165" s="1" t="s">
        <v>3361</v>
      </c>
      <c r="K165" s="1" t="s">
        <v>3362</v>
      </c>
      <c r="L165" s="1" t="s">
        <v>3363</v>
      </c>
      <c r="M165" s="1" t="s">
        <v>3364</v>
      </c>
      <c r="N165" s="1">
        <v>1</v>
      </c>
      <c r="O165" s="1">
        <v>23</v>
      </c>
      <c r="P165" s="1">
        <v>215</v>
      </c>
      <c r="Q165" s="1">
        <v>0</v>
      </c>
      <c r="R165" s="1">
        <v>215</v>
      </c>
      <c r="S165" s="1">
        <v>1</v>
      </c>
      <c r="T165" s="1">
        <v>14</v>
      </c>
      <c r="U165" s="1">
        <v>77</v>
      </c>
      <c r="V165" s="1">
        <v>0</v>
      </c>
      <c r="W165" s="1">
        <v>77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1</v>
      </c>
      <c r="AD165" s="1">
        <v>21</v>
      </c>
      <c r="AE165" s="1">
        <v>112</v>
      </c>
      <c r="AF165" s="1">
        <v>76</v>
      </c>
      <c r="AG165" s="1">
        <v>188</v>
      </c>
      <c r="AH165" s="1">
        <v>3</v>
      </c>
      <c r="AI165" s="1">
        <v>58</v>
      </c>
      <c r="AJ165" s="1">
        <v>404</v>
      </c>
      <c r="AK165" s="1">
        <v>76</v>
      </c>
      <c r="AL165" s="1">
        <v>480</v>
      </c>
      <c r="AM165" s="1" t="s">
        <v>1008</v>
      </c>
      <c r="AN165" s="1" t="s">
        <v>3365</v>
      </c>
      <c r="AO165" s="1" t="s">
        <v>2108</v>
      </c>
      <c r="AQ165" s="1" t="s">
        <v>1008</v>
      </c>
      <c r="AR165" s="1" t="s">
        <v>3366</v>
      </c>
      <c r="AS165" s="1" t="s">
        <v>50</v>
      </c>
      <c r="AT165" s="1" t="s">
        <v>1012</v>
      </c>
      <c r="AV165" s="1" t="s">
        <v>3367</v>
      </c>
      <c r="AW165" s="1" t="s">
        <v>1171</v>
      </c>
      <c r="AX165" s="1" t="s">
        <v>1059</v>
      </c>
      <c r="AY165" s="1" t="s">
        <v>1016</v>
      </c>
      <c r="AZ165" s="1" t="s">
        <v>3368</v>
      </c>
    </row>
    <row r="166" spans="1:52" ht="12.75">
      <c r="A166" s="1" t="s">
        <v>3369</v>
      </c>
      <c r="B166" s="1" t="s">
        <v>3370</v>
      </c>
      <c r="C166" s="1" t="s">
        <v>3371</v>
      </c>
      <c r="D166" s="1" t="s">
        <v>3372</v>
      </c>
      <c r="E166" s="1" t="s">
        <v>3370</v>
      </c>
      <c r="F166" s="1" t="s">
        <v>3373</v>
      </c>
      <c r="G166" s="1" t="s">
        <v>1618</v>
      </c>
      <c r="H166" s="1" t="s">
        <v>1071</v>
      </c>
      <c r="I166" s="1" t="s">
        <v>1003</v>
      </c>
      <c r="J166" s="1" t="s">
        <v>3374</v>
      </c>
      <c r="K166" s="1" t="s">
        <v>3375</v>
      </c>
      <c r="L166" s="1" t="s">
        <v>3376</v>
      </c>
      <c r="M166" s="1" t="s">
        <v>3377</v>
      </c>
      <c r="N166" s="1">
        <v>8</v>
      </c>
      <c r="O166" s="1">
        <v>217</v>
      </c>
      <c r="P166" s="1">
        <v>1952</v>
      </c>
      <c r="Q166" s="1">
        <v>0</v>
      </c>
      <c r="R166" s="1">
        <v>1952</v>
      </c>
      <c r="S166" s="1">
        <v>1</v>
      </c>
      <c r="T166" s="1">
        <v>52</v>
      </c>
      <c r="U166" s="1">
        <v>638</v>
      </c>
      <c r="V166" s="1">
        <v>0</v>
      </c>
      <c r="W166" s="1">
        <v>638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1</v>
      </c>
      <c r="AD166" s="1">
        <v>85</v>
      </c>
      <c r="AE166" s="1">
        <v>1358</v>
      </c>
      <c r="AF166" s="1">
        <v>20</v>
      </c>
      <c r="AG166" s="1">
        <v>1378</v>
      </c>
      <c r="AH166" s="1">
        <v>10</v>
      </c>
      <c r="AI166" s="1">
        <v>354</v>
      </c>
      <c r="AJ166" s="1">
        <v>3948</v>
      </c>
      <c r="AK166" s="1">
        <v>20</v>
      </c>
      <c r="AL166" s="1">
        <v>3968</v>
      </c>
      <c r="AM166" s="1" t="s">
        <v>1008</v>
      </c>
      <c r="AN166" s="1" t="s">
        <v>3378</v>
      </c>
      <c r="AO166" s="1" t="s">
        <v>1050</v>
      </c>
      <c r="AQ166" s="1" t="s">
        <v>1016</v>
      </c>
      <c r="AR166" s="1" t="s">
        <v>3379</v>
      </c>
      <c r="AS166" s="1" t="s">
        <v>1484</v>
      </c>
      <c r="AV166" s="1" t="s">
        <v>2543</v>
      </c>
      <c r="AW166" s="1" t="s">
        <v>1784</v>
      </c>
      <c r="AX166" s="1" t="s">
        <v>1048</v>
      </c>
      <c r="AY166" s="1" t="s">
        <v>1027</v>
      </c>
      <c r="AZ166" s="1" t="s">
        <v>3380</v>
      </c>
    </row>
    <row r="167" spans="1:52" ht="12.75">
      <c r="A167" s="1" t="s">
        <v>3381</v>
      </c>
      <c r="B167" s="1" t="s">
        <v>3382</v>
      </c>
      <c r="C167" s="1" t="s">
        <v>3383</v>
      </c>
      <c r="D167" s="1" t="s">
        <v>3384</v>
      </c>
      <c r="E167" s="1" t="s">
        <v>3385</v>
      </c>
      <c r="F167" s="1" t="s">
        <v>3386</v>
      </c>
      <c r="G167" s="1" t="s">
        <v>3387</v>
      </c>
      <c r="H167" s="1" t="s">
        <v>1071</v>
      </c>
      <c r="I167" s="1" t="s">
        <v>1003</v>
      </c>
      <c r="J167" s="1" t="s">
        <v>3388</v>
      </c>
      <c r="K167" s="1" t="s">
        <v>3389</v>
      </c>
      <c r="L167" s="1" t="s">
        <v>3390</v>
      </c>
      <c r="M167" s="1" t="s">
        <v>3391</v>
      </c>
      <c r="N167" s="1">
        <v>3</v>
      </c>
      <c r="O167" s="1">
        <v>80</v>
      </c>
      <c r="P167" s="1">
        <v>836</v>
      </c>
      <c r="Q167" s="1">
        <v>0</v>
      </c>
      <c r="R167" s="1">
        <v>836</v>
      </c>
      <c r="S167" s="1">
        <v>1</v>
      </c>
      <c r="T167" s="1">
        <v>41</v>
      </c>
      <c r="U167" s="1">
        <v>516</v>
      </c>
      <c r="V167" s="1">
        <v>0</v>
      </c>
      <c r="W167" s="1">
        <v>516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1</v>
      </c>
      <c r="AD167" s="1">
        <v>50</v>
      </c>
      <c r="AE167" s="1">
        <v>593</v>
      </c>
      <c r="AF167" s="1">
        <v>13</v>
      </c>
      <c r="AG167" s="1">
        <v>606</v>
      </c>
      <c r="AH167" s="1">
        <v>5</v>
      </c>
      <c r="AI167" s="1">
        <v>171</v>
      </c>
      <c r="AJ167" s="1">
        <v>1945</v>
      </c>
      <c r="AK167" s="1">
        <v>13</v>
      </c>
      <c r="AL167" s="1">
        <v>1958</v>
      </c>
      <c r="AM167" s="1" t="s">
        <v>1016</v>
      </c>
      <c r="AN167" s="1" t="s">
        <v>3392</v>
      </c>
      <c r="AO167" s="1" t="s">
        <v>2037</v>
      </c>
      <c r="AQ167" s="1" t="s">
        <v>1008</v>
      </c>
      <c r="AR167" s="1" t="s">
        <v>3393</v>
      </c>
      <c r="AS167" s="1" t="s">
        <v>1047</v>
      </c>
      <c r="AV167" s="1" t="s">
        <v>3394</v>
      </c>
      <c r="AW167" s="1" t="s">
        <v>3395</v>
      </c>
      <c r="AY167" s="1" t="s">
        <v>1027</v>
      </c>
      <c r="AZ167" s="1" t="s">
        <v>3396</v>
      </c>
    </row>
    <row r="168" spans="1:52" ht="12.75">
      <c r="A168" s="1" t="s">
        <v>3397</v>
      </c>
      <c r="B168" s="1" t="s">
        <v>3398</v>
      </c>
      <c r="C168" s="1" t="s">
        <v>3399</v>
      </c>
      <c r="E168" s="1" t="s">
        <v>3400</v>
      </c>
      <c r="F168" s="1" t="s">
        <v>3401</v>
      </c>
      <c r="G168" s="1" t="s">
        <v>3387</v>
      </c>
      <c r="H168" s="1" t="s">
        <v>1071</v>
      </c>
      <c r="I168" s="1" t="s">
        <v>1003</v>
      </c>
      <c r="J168" s="1" t="s">
        <v>3402</v>
      </c>
      <c r="K168" s="1" t="s">
        <v>1404</v>
      </c>
      <c r="L168" s="1" t="s">
        <v>3403</v>
      </c>
      <c r="M168" s="1" t="s">
        <v>3404</v>
      </c>
      <c r="N168" s="1">
        <v>1</v>
      </c>
      <c r="O168" s="1">
        <v>31</v>
      </c>
      <c r="P168" s="1">
        <v>282</v>
      </c>
      <c r="Q168" s="1">
        <v>0</v>
      </c>
      <c r="R168" s="1">
        <v>282</v>
      </c>
      <c r="S168" s="1">
        <v>1</v>
      </c>
      <c r="T168" s="1">
        <v>43</v>
      </c>
      <c r="U168" s="1">
        <v>419</v>
      </c>
      <c r="V168" s="1">
        <v>0</v>
      </c>
      <c r="W168" s="1">
        <v>419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1</v>
      </c>
      <c r="AD168" s="1">
        <v>39</v>
      </c>
      <c r="AE168" s="1">
        <v>435</v>
      </c>
      <c r="AF168" s="1">
        <v>6</v>
      </c>
      <c r="AG168" s="1">
        <v>441</v>
      </c>
      <c r="AH168" s="1">
        <v>3</v>
      </c>
      <c r="AI168" s="1">
        <v>113</v>
      </c>
      <c r="AJ168" s="1">
        <v>1136</v>
      </c>
      <c r="AK168" s="1">
        <v>6</v>
      </c>
      <c r="AL168" s="1">
        <v>1142</v>
      </c>
      <c r="AM168" s="1" t="s">
        <v>1016</v>
      </c>
      <c r="AN168" s="1" t="s">
        <v>2424</v>
      </c>
      <c r="AO168" s="1" t="s">
        <v>1651</v>
      </c>
      <c r="AQ168" s="1" t="s">
        <v>1008</v>
      </c>
      <c r="AR168" s="1" t="s">
        <v>3405</v>
      </c>
      <c r="AS168" s="1" t="s">
        <v>2325</v>
      </c>
      <c r="AT168" s="1" t="s">
        <v>1268</v>
      </c>
      <c r="AV168" s="1" t="s">
        <v>3406</v>
      </c>
      <c r="AW168" s="1" t="s">
        <v>1936</v>
      </c>
      <c r="AX168" s="1" t="s">
        <v>1071</v>
      </c>
      <c r="AY168" s="1" t="s">
        <v>1016</v>
      </c>
      <c r="AZ168" s="1" t="s">
        <v>3407</v>
      </c>
    </row>
    <row r="169" spans="1:52" ht="12.75">
      <c r="A169" s="1" t="s">
        <v>3408</v>
      </c>
      <c r="B169" s="1" t="s">
        <v>3409</v>
      </c>
      <c r="C169" s="1" t="s">
        <v>3410</v>
      </c>
      <c r="D169" s="1" t="s">
        <v>3411</v>
      </c>
      <c r="E169" s="1" t="s">
        <v>3412</v>
      </c>
      <c r="F169" s="1" t="s">
        <v>3413</v>
      </c>
      <c r="G169" s="1" t="s">
        <v>3414</v>
      </c>
      <c r="H169" s="1" t="s">
        <v>1059</v>
      </c>
      <c r="I169" s="1" t="s">
        <v>1003</v>
      </c>
      <c r="J169" s="1" t="s">
        <v>3415</v>
      </c>
      <c r="K169" s="1" t="s">
        <v>3416</v>
      </c>
      <c r="L169" s="1" t="s">
        <v>3417</v>
      </c>
      <c r="M169" s="1" t="s">
        <v>3418</v>
      </c>
      <c r="N169" s="1">
        <v>1</v>
      </c>
      <c r="O169" s="1">
        <v>28</v>
      </c>
      <c r="P169" s="1">
        <v>185</v>
      </c>
      <c r="Q169" s="1">
        <v>0</v>
      </c>
      <c r="R169" s="1">
        <v>185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</v>
      </c>
      <c r="AD169" s="1">
        <v>21</v>
      </c>
      <c r="AE169" s="1">
        <v>187</v>
      </c>
      <c r="AF169" s="1">
        <v>0</v>
      </c>
      <c r="AG169" s="1">
        <v>187</v>
      </c>
      <c r="AH169" s="1">
        <v>2</v>
      </c>
      <c r="AI169" s="1">
        <v>49</v>
      </c>
      <c r="AJ169" s="1">
        <v>372</v>
      </c>
      <c r="AK169" s="1">
        <v>0</v>
      </c>
      <c r="AL169" s="1">
        <v>372</v>
      </c>
      <c r="AM169" s="1" t="s">
        <v>1016</v>
      </c>
      <c r="AN169" s="1" t="s">
        <v>3419</v>
      </c>
      <c r="AO169" s="1" t="s">
        <v>2020</v>
      </c>
      <c r="AQ169" s="1" t="s">
        <v>1121</v>
      </c>
      <c r="AR169" s="1" t="s">
        <v>3420</v>
      </c>
      <c r="AS169" s="1" t="s">
        <v>3421</v>
      </c>
      <c r="AT169" s="1" t="s">
        <v>1580</v>
      </c>
      <c r="AV169" s="1" t="s">
        <v>3422</v>
      </c>
      <c r="AW169" s="1" t="s">
        <v>3423</v>
      </c>
      <c r="AX169" s="1" t="s">
        <v>1084</v>
      </c>
      <c r="AY169" s="1" t="s">
        <v>1016</v>
      </c>
      <c r="AZ169" s="1" t="s">
        <v>3424</v>
      </c>
    </row>
    <row r="170" spans="1:52" ht="12.75">
      <c r="A170" s="1" t="s">
        <v>3425</v>
      </c>
      <c r="B170" s="1" t="s">
        <v>3426</v>
      </c>
      <c r="C170" s="1" t="s">
        <v>3427</v>
      </c>
      <c r="E170" s="1" t="s">
        <v>3428</v>
      </c>
      <c r="F170" s="1" t="s">
        <v>3429</v>
      </c>
      <c r="G170" s="1" t="s">
        <v>3414</v>
      </c>
      <c r="H170" s="1" t="s">
        <v>1059</v>
      </c>
      <c r="I170" s="1" t="s">
        <v>1003</v>
      </c>
      <c r="J170" s="1" t="s">
        <v>3430</v>
      </c>
      <c r="K170" s="1" t="s">
        <v>3431</v>
      </c>
      <c r="L170" s="1" t="s">
        <v>3432</v>
      </c>
      <c r="M170" s="1" t="s">
        <v>3433</v>
      </c>
      <c r="N170" s="1">
        <v>1</v>
      </c>
      <c r="O170" s="1">
        <v>24</v>
      </c>
      <c r="P170" s="1">
        <v>193</v>
      </c>
      <c r="Q170" s="1">
        <v>0</v>
      </c>
      <c r="R170" s="1">
        <v>193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1</v>
      </c>
      <c r="AD170" s="1">
        <v>23</v>
      </c>
      <c r="AE170" s="1">
        <v>165</v>
      </c>
      <c r="AF170" s="1">
        <v>0</v>
      </c>
      <c r="AG170" s="1">
        <v>165</v>
      </c>
      <c r="AH170" s="1">
        <v>2</v>
      </c>
      <c r="AI170" s="1">
        <v>47</v>
      </c>
      <c r="AJ170" s="1">
        <v>358</v>
      </c>
      <c r="AK170" s="1">
        <v>0</v>
      </c>
      <c r="AL170" s="1">
        <v>358</v>
      </c>
      <c r="AM170" s="1" t="s">
        <v>1016</v>
      </c>
      <c r="AN170" s="1" t="s">
        <v>3434</v>
      </c>
      <c r="AO170" s="1" t="s">
        <v>3435</v>
      </c>
      <c r="AQ170" s="1" t="s">
        <v>1008</v>
      </c>
      <c r="AR170" s="1" t="s">
        <v>3436</v>
      </c>
      <c r="AS170" s="1" t="s">
        <v>3437</v>
      </c>
      <c r="AV170" s="1" t="s">
        <v>1485</v>
      </c>
      <c r="AW170" s="1" t="s">
        <v>354</v>
      </c>
      <c r="AY170" s="1" t="s">
        <v>1027</v>
      </c>
      <c r="AZ170" s="1" t="s">
        <v>3438</v>
      </c>
    </row>
    <row r="171" spans="1:52" ht="12.75">
      <c r="A171" s="1" t="s">
        <v>3439</v>
      </c>
      <c r="B171" s="1" t="s">
        <v>3440</v>
      </c>
      <c r="C171" s="1" t="s">
        <v>3441</v>
      </c>
      <c r="E171" s="1" t="s">
        <v>3442</v>
      </c>
      <c r="F171" s="1" t="s">
        <v>3443</v>
      </c>
      <c r="G171" s="1" t="s">
        <v>3414</v>
      </c>
      <c r="H171" s="1" t="s">
        <v>1059</v>
      </c>
      <c r="I171" s="1" t="s">
        <v>1003</v>
      </c>
      <c r="J171" s="1" t="s">
        <v>3444</v>
      </c>
      <c r="K171" s="1" t="s">
        <v>2000</v>
      </c>
      <c r="L171" s="1" t="s">
        <v>3445</v>
      </c>
      <c r="M171" s="1" t="s">
        <v>3446</v>
      </c>
      <c r="N171" s="1">
        <v>1</v>
      </c>
      <c r="O171" s="1">
        <v>27</v>
      </c>
      <c r="P171" s="1">
        <v>225</v>
      </c>
      <c r="Q171" s="1">
        <v>0</v>
      </c>
      <c r="R171" s="1">
        <v>225</v>
      </c>
      <c r="S171" s="1">
        <v>1</v>
      </c>
      <c r="T171" s="1">
        <v>24</v>
      </c>
      <c r="U171" s="1">
        <v>136</v>
      </c>
      <c r="V171" s="1">
        <v>0</v>
      </c>
      <c r="W171" s="1">
        <v>136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1</v>
      </c>
      <c r="AD171" s="1">
        <v>27</v>
      </c>
      <c r="AE171" s="1">
        <v>167</v>
      </c>
      <c r="AF171" s="1">
        <v>0</v>
      </c>
      <c r="AG171" s="1">
        <v>167</v>
      </c>
      <c r="AH171" s="1">
        <v>3</v>
      </c>
      <c r="AI171" s="1">
        <v>78</v>
      </c>
      <c r="AJ171" s="1">
        <v>528</v>
      </c>
      <c r="AK171" s="1">
        <v>0</v>
      </c>
      <c r="AL171" s="1">
        <v>528</v>
      </c>
      <c r="AM171" s="1" t="s">
        <v>1016</v>
      </c>
      <c r="AN171" s="1" t="s">
        <v>3447</v>
      </c>
      <c r="AO171" s="1" t="s">
        <v>3448</v>
      </c>
      <c r="AQ171" s="1" t="s">
        <v>1008</v>
      </c>
      <c r="AR171" s="1" t="s">
        <v>3449</v>
      </c>
      <c r="AS171" s="1" t="s">
        <v>2175</v>
      </c>
      <c r="AT171" s="1" t="s">
        <v>1059</v>
      </c>
      <c r="AV171" s="1" t="s">
        <v>2674</v>
      </c>
      <c r="AW171" s="1" t="s">
        <v>3450</v>
      </c>
      <c r="AY171" s="1" t="s">
        <v>1016</v>
      </c>
      <c r="AZ171" s="1" t="s">
        <v>3451</v>
      </c>
    </row>
    <row r="172" spans="1:52" ht="12.75">
      <c r="A172" s="1" t="s">
        <v>3452</v>
      </c>
      <c r="B172" s="1" t="s">
        <v>3453</v>
      </c>
      <c r="C172" s="1" t="s">
        <v>3454</v>
      </c>
      <c r="E172" s="1" t="s">
        <v>3455</v>
      </c>
      <c r="F172" s="1" t="s">
        <v>3456</v>
      </c>
      <c r="G172" s="1" t="s">
        <v>3457</v>
      </c>
      <c r="H172" s="1" t="s">
        <v>1211</v>
      </c>
      <c r="I172" s="1" t="s">
        <v>1003</v>
      </c>
      <c r="J172" s="1" t="s">
        <v>3458</v>
      </c>
      <c r="K172" s="1" t="s">
        <v>3459</v>
      </c>
      <c r="L172" s="1" t="s">
        <v>3460</v>
      </c>
      <c r="M172" s="1" t="s">
        <v>3461</v>
      </c>
      <c r="N172" s="1">
        <v>4</v>
      </c>
      <c r="O172" s="1">
        <v>139</v>
      </c>
      <c r="P172" s="1">
        <v>1573</v>
      </c>
      <c r="Q172" s="1">
        <v>0</v>
      </c>
      <c r="R172" s="1">
        <v>1573</v>
      </c>
      <c r="S172" s="1">
        <v>1</v>
      </c>
      <c r="T172" s="1">
        <v>64</v>
      </c>
      <c r="U172" s="1">
        <v>772</v>
      </c>
      <c r="V172" s="1">
        <v>0</v>
      </c>
      <c r="W172" s="1">
        <v>772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1</v>
      </c>
      <c r="AD172" s="1">
        <v>72</v>
      </c>
      <c r="AE172" s="1">
        <v>968</v>
      </c>
      <c r="AF172" s="1">
        <v>0</v>
      </c>
      <c r="AG172" s="1">
        <v>968</v>
      </c>
      <c r="AH172" s="1">
        <v>6</v>
      </c>
      <c r="AI172" s="1">
        <v>275</v>
      </c>
      <c r="AJ172" s="1">
        <v>3313</v>
      </c>
      <c r="AK172" s="1">
        <v>0</v>
      </c>
      <c r="AL172" s="1">
        <v>3313</v>
      </c>
      <c r="AM172" s="1" t="s">
        <v>1016</v>
      </c>
      <c r="AN172" s="1" t="s">
        <v>3462</v>
      </c>
      <c r="AO172" s="1" t="s">
        <v>2036</v>
      </c>
      <c r="AQ172" s="1" t="s">
        <v>1008</v>
      </c>
      <c r="AR172" s="1" t="s">
        <v>3463</v>
      </c>
      <c r="AS172" s="1" t="s">
        <v>2530</v>
      </c>
      <c r="AV172" s="1" t="s">
        <v>3464</v>
      </c>
      <c r="AW172" s="1" t="s">
        <v>1554</v>
      </c>
      <c r="AX172" s="1" t="s">
        <v>1068</v>
      </c>
      <c r="AY172" s="1" t="s">
        <v>1027</v>
      </c>
      <c r="AZ172" s="1" t="s">
        <v>3465</v>
      </c>
    </row>
    <row r="173" spans="1:52" ht="12.75">
      <c r="A173" s="1" t="s">
        <v>3466</v>
      </c>
      <c r="B173" s="1" t="s">
        <v>3467</v>
      </c>
      <c r="C173" s="1" t="s">
        <v>3468</v>
      </c>
      <c r="E173" s="1" t="s">
        <v>3469</v>
      </c>
      <c r="F173" s="1" t="s">
        <v>3470</v>
      </c>
      <c r="G173" s="1" t="s">
        <v>3457</v>
      </c>
      <c r="H173" s="1" t="s">
        <v>1211</v>
      </c>
      <c r="I173" s="1" t="s">
        <v>1003</v>
      </c>
      <c r="J173" s="1" t="s">
        <v>3471</v>
      </c>
      <c r="K173" s="1" t="s">
        <v>1356</v>
      </c>
      <c r="L173" s="1" t="s">
        <v>3472</v>
      </c>
      <c r="M173" s="1" t="s">
        <v>3473</v>
      </c>
      <c r="N173" s="1">
        <v>4</v>
      </c>
      <c r="O173" s="1">
        <v>126</v>
      </c>
      <c r="P173" s="1">
        <v>1801</v>
      </c>
      <c r="Q173" s="1">
        <v>0</v>
      </c>
      <c r="R173" s="1">
        <v>1801</v>
      </c>
      <c r="S173" s="1">
        <v>1</v>
      </c>
      <c r="T173" s="1">
        <v>37</v>
      </c>
      <c r="U173" s="1">
        <v>495</v>
      </c>
      <c r="V173" s="1">
        <v>0</v>
      </c>
      <c r="W173" s="1">
        <v>495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1</v>
      </c>
      <c r="AD173" s="1">
        <v>67</v>
      </c>
      <c r="AE173" s="1">
        <v>935</v>
      </c>
      <c r="AF173" s="1">
        <v>0</v>
      </c>
      <c r="AG173" s="1">
        <v>935</v>
      </c>
      <c r="AH173" s="1">
        <v>6</v>
      </c>
      <c r="AI173" s="1">
        <v>230</v>
      </c>
      <c r="AJ173" s="1">
        <v>3231</v>
      </c>
      <c r="AK173" s="1">
        <v>0</v>
      </c>
      <c r="AL173" s="1">
        <v>3231</v>
      </c>
      <c r="AM173" s="1" t="s">
        <v>1016</v>
      </c>
      <c r="AN173" s="1" t="s">
        <v>3474</v>
      </c>
      <c r="AO173" s="1" t="s">
        <v>358</v>
      </c>
      <c r="AQ173" s="1" t="s">
        <v>1008</v>
      </c>
      <c r="AR173" s="1" t="s">
        <v>3475</v>
      </c>
      <c r="AS173" s="1" t="s">
        <v>2253</v>
      </c>
      <c r="AV173" s="1" t="s">
        <v>3476</v>
      </c>
      <c r="AW173" s="1" t="s">
        <v>2193</v>
      </c>
      <c r="AX173" s="1" t="s">
        <v>1087</v>
      </c>
      <c r="AY173" s="1" t="s">
        <v>1027</v>
      </c>
      <c r="AZ173" s="1" t="s">
        <v>3477</v>
      </c>
    </row>
    <row r="174" spans="1:52" ht="12.75">
      <c r="A174" s="1" t="s">
        <v>3478</v>
      </c>
      <c r="B174" s="1" t="s">
        <v>3479</v>
      </c>
      <c r="C174" s="1" t="s">
        <v>3480</v>
      </c>
      <c r="E174" s="1" t="s">
        <v>3481</v>
      </c>
      <c r="F174" s="1" t="s">
        <v>3482</v>
      </c>
      <c r="G174" s="1" t="s">
        <v>3457</v>
      </c>
      <c r="H174" s="1" t="s">
        <v>1211</v>
      </c>
      <c r="I174" s="1" t="s">
        <v>1003</v>
      </c>
      <c r="J174" s="1" t="s">
        <v>3483</v>
      </c>
      <c r="K174" s="1" t="s">
        <v>1195</v>
      </c>
      <c r="L174" s="1" t="s">
        <v>3484</v>
      </c>
      <c r="M174" s="1" t="s">
        <v>3485</v>
      </c>
      <c r="N174" s="1">
        <v>2</v>
      </c>
      <c r="O174" s="1">
        <v>48</v>
      </c>
      <c r="P174" s="1">
        <v>485</v>
      </c>
      <c r="Q174" s="1">
        <v>0</v>
      </c>
      <c r="R174" s="1">
        <v>485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1</v>
      </c>
      <c r="AD174" s="1">
        <v>35</v>
      </c>
      <c r="AE174" s="1">
        <v>398</v>
      </c>
      <c r="AF174" s="1">
        <v>0</v>
      </c>
      <c r="AG174" s="1">
        <v>398</v>
      </c>
      <c r="AH174" s="1">
        <v>3</v>
      </c>
      <c r="AI174" s="1">
        <v>83</v>
      </c>
      <c r="AJ174" s="1">
        <v>883</v>
      </c>
      <c r="AK174" s="1">
        <v>0</v>
      </c>
      <c r="AL174" s="1">
        <v>883</v>
      </c>
      <c r="AM174" s="1" t="s">
        <v>1016</v>
      </c>
      <c r="AN174" s="1" t="s">
        <v>3486</v>
      </c>
      <c r="AO174" s="1" t="s">
        <v>1171</v>
      </c>
      <c r="AQ174" s="1" t="s">
        <v>1008</v>
      </c>
      <c r="AR174" s="1" t="s">
        <v>3487</v>
      </c>
      <c r="AS174" s="1" t="s">
        <v>3488</v>
      </c>
      <c r="AT174" s="1" t="s">
        <v>1268</v>
      </c>
      <c r="AV174" s="1" t="s">
        <v>2674</v>
      </c>
      <c r="AW174" s="1" t="s">
        <v>1014</v>
      </c>
      <c r="AX174" s="1" t="s">
        <v>1071</v>
      </c>
      <c r="AY174" s="1" t="s">
        <v>1016</v>
      </c>
      <c r="AZ174" s="1" t="s">
        <v>3489</v>
      </c>
    </row>
    <row r="175" spans="1:52" ht="12.75">
      <c r="A175" s="1" t="s">
        <v>3490</v>
      </c>
      <c r="B175" s="1" t="s">
        <v>3491</v>
      </c>
      <c r="C175" s="1" t="s">
        <v>3492</v>
      </c>
      <c r="D175" s="1" t="s">
        <v>3493</v>
      </c>
      <c r="E175" s="1" t="s">
        <v>3494</v>
      </c>
      <c r="F175" s="1" t="s">
        <v>3495</v>
      </c>
      <c r="G175" s="1" t="s">
        <v>3457</v>
      </c>
      <c r="H175" s="1" t="s">
        <v>1211</v>
      </c>
      <c r="I175" s="1" t="s">
        <v>1003</v>
      </c>
      <c r="J175" s="1" t="s">
        <v>3496</v>
      </c>
      <c r="K175" s="1" t="s">
        <v>3497</v>
      </c>
      <c r="L175" s="1" t="s">
        <v>3498</v>
      </c>
      <c r="M175" s="1" t="s">
        <v>3499</v>
      </c>
      <c r="N175" s="1">
        <v>1</v>
      </c>
      <c r="O175" s="1">
        <v>19</v>
      </c>
      <c r="P175" s="1">
        <v>158</v>
      </c>
      <c r="Q175" s="1">
        <v>0</v>
      </c>
      <c r="R175" s="1">
        <v>158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1</v>
      </c>
      <c r="AD175" s="1">
        <v>20</v>
      </c>
      <c r="AE175" s="1">
        <v>156</v>
      </c>
      <c r="AF175" s="1">
        <v>0</v>
      </c>
      <c r="AG175" s="1">
        <v>156</v>
      </c>
      <c r="AH175" s="1">
        <v>2</v>
      </c>
      <c r="AI175" s="1">
        <v>39</v>
      </c>
      <c r="AJ175" s="1">
        <v>314</v>
      </c>
      <c r="AK175" s="1">
        <v>0</v>
      </c>
      <c r="AL175" s="1">
        <v>314</v>
      </c>
      <c r="AM175" s="1" t="s">
        <v>1016</v>
      </c>
      <c r="AN175" s="1" t="s">
        <v>3500</v>
      </c>
      <c r="AO175" s="1" t="s">
        <v>1083</v>
      </c>
      <c r="AP175" s="1" t="s">
        <v>1071</v>
      </c>
      <c r="AQ175" s="1" t="s">
        <v>1016</v>
      </c>
      <c r="AR175" s="1" t="s">
        <v>3501</v>
      </c>
      <c r="AS175" s="1" t="s">
        <v>1154</v>
      </c>
      <c r="AV175" s="1" t="s">
        <v>272</v>
      </c>
      <c r="AW175" s="1" t="s">
        <v>3502</v>
      </c>
      <c r="AX175" s="1" t="s">
        <v>1059</v>
      </c>
      <c r="AY175" s="1" t="s">
        <v>1121</v>
      </c>
      <c r="AZ175" s="1" t="s">
        <v>3503</v>
      </c>
    </row>
    <row r="176" spans="1:52" ht="12.75">
      <c r="A176" s="1" t="s">
        <v>3504</v>
      </c>
      <c r="B176" s="1" t="s">
        <v>3505</v>
      </c>
      <c r="C176" s="1" t="s">
        <v>3506</v>
      </c>
      <c r="E176" s="1" t="s">
        <v>3507</v>
      </c>
      <c r="F176" s="1" t="s">
        <v>3508</v>
      </c>
      <c r="G176" s="1" t="s">
        <v>3457</v>
      </c>
      <c r="H176" s="1" t="s">
        <v>1211</v>
      </c>
      <c r="I176" s="1" t="s">
        <v>1003</v>
      </c>
      <c r="J176" s="1" t="s">
        <v>3509</v>
      </c>
      <c r="K176" s="1" t="s">
        <v>2406</v>
      </c>
      <c r="L176" s="1" t="s">
        <v>3510</v>
      </c>
      <c r="M176" s="1" t="s">
        <v>3511</v>
      </c>
      <c r="N176" s="1">
        <v>1</v>
      </c>
      <c r="O176" s="1">
        <v>40</v>
      </c>
      <c r="P176" s="1">
        <v>509</v>
      </c>
      <c r="Q176" s="1">
        <v>0</v>
      </c>
      <c r="R176" s="1">
        <v>509</v>
      </c>
      <c r="S176" s="1">
        <v>1</v>
      </c>
      <c r="T176" s="1">
        <v>34</v>
      </c>
      <c r="U176" s="1">
        <v>251</v>
      </c>
      <c r="V176" s="1">
        <v>0</v>
      </c>
      <c r="W176" s="1">
        <v>251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1</v>
      </c>
      <c r="AD176" s="1">
        <v>39</v>
      </c>
      <c r="AE176" s="1">
        <v>300</v>
      </c>
      <c r="AF176" s="1">
        <v>0</v>
      </c>
      <c r="AG176" s="1">
        <v>300</v>
      </c>
      <c r="AH176" s="1">
        <v>3</v>
      </c>
      <c r="AI176" s="1">
        <v>113</v>
      </c>
      <c r="AJ176" s="1">
        <v>1060</v>
      </c>
      <c r="AK176" s="1">
        <v>0</v>
      </c>
      <c r="AL176" s="1">
        <v>1060</v>
      </c>
      <c r="AM176" s="1" t="s">
        <v>1016</v>
      </c>
      <c r="AN176" s="1" t="s">
        <v>1739</v>
      </c>
      <c r="AO176" s="1" t="s">
        <v>3448</v>
      </c>
      <c r="AQ176" s="1" t="s">
        <v>1016</v>
      </c>
      <c r="AR176" s="1" t="s">
        <v>3512</v>
      </c>
      <c r="AS176" s="1" t="s">
        <v>1296</v>
      </c>
      <c r="AV176" s="1" t="s">
        <v>3513</v>
      </c>
      <c r="AW176" s="1" t="s">
        <v>3514</v>
      </c>
      <c r="AY176" s="1" t="s">
        <v>1016</v>
      </c>
      <c r="AZ176" s="1" t="s">
        <v>3515</v>
      </c>
    </row>
    <row r="177" spans="1:52" ht="12.75">
      <c r="A177" s="1" t="s">
        <v>3516</v>
      </c>
      <c r="B177" s="1" t="s">
        <v>3517</v>
      </c>
      <c r="C177" s="1" t="s">
        <v>3518</v>
      </c>
      <c r="E177" s="1" t="s">
        <v>3519</v>
      </c>
      <c r="F177" s="1" t="s">
        <v>3520</v>
      </c>
      <c r="G177" s="1" t="s">
        <v>3457</v>
      </c>
      <c r="H177" s="1" t="s">
        <v>1211</v>
      </c>
      <c r="I177" s="1" t="s">
        <v>1003</v>
      </c>
      <c r="J177" s="1" t="s">
        <v>3521</v>
      </c>
      <c r="K177" s="1" t="s">
        <v>3522</v>
      </c>
      <c r="L177" s="1" t="s">
        <v>3523</v>
      </c>
      <c r="M177" s="1" t="s">
        <v>3524</v>
      </c>
      <c r="N177" s="1">
        <v>2</v>
      </c>
      <c r="O177" s="1">
        <v>71</v>
      </c>
      <c r="P177" s="1">
        <v>875</v>
      </c>
      <c r="Q177" s="1">
        <v>0</v>
      </c>
      <c r="R177" s="1">
        <v>875</v>
      </c>
      <c r="S177" s="1">
        <v>1</v>
      </c>
      <c r="T177" s="1">
        <v>31</v>
      </c>
      <c r="U177" s="1">
        <v>414</v>
      </c>
      <c r="V177" s="1">
        <v>1</v>
      </c>
      <c r="W177" s="1">
        <v>415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1</v>
      </c>
      <c r="AD177" s="1">
        <v>45</v>
      </c>
      <c r="AE177" s="1">
        <v>589</v>
      </c>
      <c r="AF177" s="1">
        <v>4</v>
      </c>
      <c r="AG177" s="1">
        <v>593</v>
      </c>
      <c r="AH177" s="1">
        <v>4</v>
      </c>
      <c r="AI177" s="1">
        <v>147</v>
      </c>
      <c r="AJ177" s="1">
        <v>1878</v>
      </c>
      <c r="AK177" s="1">
        <v>5</v>
      </c>
      <c r="AL177" s="1">
        <v>1883</v>
      </c>
      <c r="AM177" s="1" t="s">
        <v>1016</v>
      </c>
      <c r="AN177" s="1" t="s">
        <v>3525</v>
      </c>
      <c r="AO177" s="1" t="s">
        <v>1090</v>
      </c>
      <c r="AP177" s="1" t="s">
        <v>1071</v>
      </c>
      <c r="AQ177" s="1" t="s">
        <v>1008</v>
      </c>
      <c r="AR177" s="1" t="s">
        <v>2514</v>
      </c>
      <c r="AS177" s="1" t="s">
        <v>2515</v>
      </c>
      <c r="AT177" s="1" t="s">
        <v>1059</v>
      </c>
      <c r="AV177" s="1" t="s">
        <v>3526</v>
      </c>
      <c r="AW177" s="1" t="s">
        <v>1014</v>
      </c>
      <c r="AX177" s="1" t="s">
        <v>1268</v>
      </c>
      <c r="AY177" s="1" t="s">
        <v>1027</v>
      </c>
      <c r="AZ177" s="1" t="s">
        <v>3527</v>
      </c>
    </row>
    <row r="178" spans="1:52" ht="12.75">
      <c r="A178" s="1" t="s">
        <v>3528</v>
      </c>
      <c r="B178" s="1" t="s">
        <v>3529</v>
      </c>
      <c r="C178" s="1" t="s">
        <v>3530</v>
      </c>
      <c r="E178" s="1" t="s">
        <v>3531</v>
      </c>
      <c r="F178" s="1" t="s">
        <v>3532</v>
      </c>
      <c r="G178" s="1" t="s">
        <v>3457</v>
      </c>
      <c r="H178" s="1" t="s">
        <v>1211</v>
      </c>
      <c r="I178" s="1" t="s">
        <v>1003</v>
      </c>
      <c r="J178" s="1" t="s">
        <v>3533</v>
      </c>
      <c r="K178" s="1" t="s">
        <v>3534</v>
      </c>
      <c r="L178" s="1" t="s">
        <v>3535</v>
      </c>
      <c r="M178" s="1" t="s">
        <v>3536</v>
      </c>
      <c r="N178" s="1">
        <v>37</v>
      </c>
      <c r="O178" s="1">
        <v>989</v>
      </c>
      <c r="P178" s="1">
        <v>11182</v>
      </c>
      <c r="Q178" s="1">
        <v>0</v>
      </c>
      <c r="R178" s="1">
        <v>11182</v>
      </c>
      <c r="S178" s="1">
        <v>9</v>
      </c>
      <c r="T178" s="1">
        <v>417</v>
      </c>
      <c r="U178" s="1">
        <v>5715</v>
      </c>
      <c r="V178" s="1">
        <v>0</v>
      </c>
      <c r="W178" s="1">
        <v>5715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6</v>
      </c>
      <c r="AD178" s="1">
        <v>478</v>
      </c>
      <c r="AE178" s="1">
        <v>7459</v>
      </c>
      <c r="AF178" s="1">
        <v>0</v>
      </c>
      <c r="AG178" s="1">
        <v>7459</v>
      </c>
      <c r="AH178" s="1">
        <v>52</v>
      </c>
      <c r="AI178" s="1">
        <v>1884</v>
      </c>
      <c r="AJ178" s="1">
        <v>24356</v>
      </c>
      <c r="AK178" s="1">
        <v>0</v>
      </c>
      <c r="AL178" s="1">
        <v>24356</v>
      </c>
      <c r="AM178" s="1" t="s">
        <v>1016</v>
      </c>
      <c r="AN178" s="1" t="s">
        <v>3537</v>
      </c>
      <c r="AO178" s="1" t="s">
        <v>1090</v>
      </c>
      <c r="AQ178" s="1" t="s">
        <v>1008</v>
      </c>
      <c r="AR178" s="1" t="s">
        <v>3538</v>
      </c>
      <c r="AS178" s="1" t="s">
        <v>2325</v>
      </c>
      <c r="AV178" s="1" t="s">
        <v>3539</v>
      </c>
      <c r="AW178" s="1" t="s">
        <v>3448</v>
      </c>
      <c r="AY178" s="1" t="s">
        <v>1027</v>
      </c>
      <c r="AZ178" s="1" t="s">
        <v>3540</v>
      </c>
    </row>
    <row r="179" spans="1:52" ht="12.75">
      <c r="A179" s="1" t="s">
        <v>3541</v>
      </c>
      <c r="B179" s="1" t="s">
        <v>3542</v>
      </c>
      <c r="C179" s="1" t="s">
        <v>3543</v>
      </c>
      <c r="D179" s="1" t="s">
        <v>3544</v>
      </c>
      <c r="E179" s="1" t="s">
        <v>3545</v>
      </c>
      <c r="F179" s="1" t="s">
        <v>3546</v>
      </c>
      <c r="G179" s="1" t="s">
        <v>3457</v>
      </c>
      <c r="H179" s="1" t="s">
        <v>1211</v>
      </c>
      <c r="I179" s="1" t="s">
        <v>1003</v>
      </c>
      <c r="J179" s="1" t="s">
        <v>3547</v>
      </c>
      <c r="K179" s="1" t="s">
        <v>3548</v>
      </c>
      <c r="L179" s="1" t="s">
        <v>3549</v>
      </c>
      <c r="M179" s="1" t="s">
        <v>3550</v>
      </c>
      <c r="N179" s="1">
        <v>1</v>
      </c>
      <c r="O179" s="1">
        <v>36</v>
      </c>
      <c r="P179" s="1">
        <v>465</v>
      </c>
      <c r="Q179" s="1">
        <v>0</v>
      </c>
      <c r="R179" s="1">
        <v>465</v>
      </c>
      <c r="S179" s="1">
        <v>1</v>
      </c>
      <c r="T179" s="1">
        <v>25</v>
      </c>
      <c r="U179" s="1">
        <v>251</v>
      </c>
      <c r="V179" s="1">
        <v>0</v>
      </c>
      <c r="W179" s="1">
        <v>251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1</v>
      </c>
      <c r="AD179" s="1">
        <v>27</v>
      </c>
      <c r="AE179" s="1">
        <v>296</v>
      </c>
      <c r="AF179" s="1">
        <v>0</v>
      </c>
      <c r="AG179" s="1">
        <v>296</v>
      </c>
      <c r="AH179" s="1">
        <v>3</v>
      </c>
      <c r="AI179" s="1">
        <v>88</v>
      </c>
      <c r="AJ179" s="1">
        <v>1012</v>
      </c>
      <c r="AK179" s="1">
        <v>0</v>
      </c>
      <c r="AL179" s="1">
        <v>1012</v>
      </c>
      <c r="AM179" s="1" t="s">
        <v>1016</v>
      </c>
      <c r="AN179" s="1" t="s">
        <v>3551</v>
      </c>
      <c r="AO179" s="1" t="s">
        <v>2037</v>
      </c>
      <c r="AQ179" s="1" t="s">
        <v>1016</v>
      </c>
      <c r="AR179" s="1" t="s">
        <v>3552</v>
      </c>
      <c r="AS179" s="1" t="s">
        <v>3553</v>
      </c>
      <c r="AT179" s="1" t="s">
        <v>1048</v>
      </c>
      <c r="AV179" s="1" t="s">
        <v>3554</v>
      </c>
      <c r="AW179" s="1" t="s">
        <v>22</v>
      </c>
      <c r="AX179" s="1" t="s">
        <v>1012</v>
      </c>
      <c r="AY179" s="1" t="s">
        <v>1016</v>
      </c>
      <c r="AZ179" s="1" t="s">
        <v>3555</v>
      </c>
    </row>
    <row r="180" spans="1:52" ht="12.75">
      <c r="A180" s="1" t="s">
        <v>3556</v>
      </c>
      <c r="B180" s="1" t="s">
        <v>3557</v>
      </c>
      <c r="C180" s="1" t="s">
        <v>3558</v>
      </c>
      <c r="D180" s="1" t="s">
        <v>3559</v>
      </c>
      <c r="E180" s="1" t="s">
        <v>3560</v>
      </c>
      <c r="F180" s="1" t="s">
        <v>3561</v>
      </c>
      <c r="G180" s="1" t="s">
        <v>3562</v>
      </c>
      <c r="H180" s="1" t="s">
        <v>1059</v>
      </c>
      <c r="I180" s="1" t="s">
        <v>1003</v>
      </c>
      <c r="J180" s="1" t="s">
        <v>3563</v>
      </c>
      <c r="K180" s="1" t="s">
        <v>3564</v>
      </c>
      <c r="L180" s="1" t="s">
        <v>3565</v>
      </c>
      <c r="M180" s="1" t="s">
        <v>3566</v>
      </c>
      <c r="N180" s="1">
        <v>1</v>
      </c>
      <c r="O180" s="1">
        <v>15</v>
      </c>
      <c r="P180" s="1">
        <v>96</v>
      </c>
      <c r="Q180" s="1">
        <v>0</v>
      </c>
      <c r="R180" s="1">
        <v>96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1</v>
      </c>
      <c r="AD180" s="1">
        <v>17</v>
      </c>
      <c r="AE180" s="1">
        <v>94</v>
      </c>
      <c r="AF180" s="1">
        <v>15</v>
      </c>
      <c r="AG180" s="1">
        <v>109</v>
      </c>
      <c r="AH180" s="1">
        <v>2</v>
      </c>
      <c r="AI180" s="1">
        <v>32</v>
      </c>
      <c r="AJ180" s="1">
        <v>190</v>
      </c>
      <c r="AK180" s="1">
        <v>15</v>
      </c>
      <c r="AL180" s="1">
        <v>205</v>
      </c>
      <c r="AM180" s="1" t="s">
        <v>1008</v>
      </c>
      <c r="AN180" s="1" t="s">
        <v>3567</v>
      </c>
      <c r="AO180" s="1" t="s">
        <v>1886</v>
      </c>
      <c r="AQ180" s="1" t="s">
        <v>1008</v>
      </c>
      <c r="AR180" s="1" t="s">
        <v>3568</v>
      </c>
      <c r="AS180" s="1" t="s">
        <v>3569</v>
      </c>
      <c r="AT180" s="1" t="s">
        <v>1084</v>
      </c>
      <c r="AV180" s="1" t="s">
        <v>3570</v>
      </c>
      <c r="AW180" s="1" t="s">
        <v>1253</v>
      </c>
      <c r="AX180" s="1" t="s">
        <v>1071</v>
      </c>
      <c r="AY180" s="1" t="s">
        <v>1016</v>
      </c>
      <c r="AZ180" s="1" t="s">
        <v>3571</v>
      </c>
    </row>
    <row r="181" spans="1:52" ht="12.75">
      <c r="A181" s="1" t="s">
        <v>3572</v>
      </c>
      <c r="B181" s="1" t="s">
        <v>3573</v>
      </c>
      <c r="C181" s="1" t="s">
        <v>3574</v>
      </c>
      <c r="E181" s="1" t="s">
        <v>3575</v>
      </c>
      <c r="F181" s="1" t="s">
        <v>3576</v>
      </c>
      <c r="G181" s="1" t="s">
        <v>3562</v>
      </c>
      <c r="H181" s="1" t="s">
        <v>1059</v>
      </c>
      <c r="I181" s="1" t="s">
        <v>1212</v>
      </c>
      <c r="J181" s="1" t="s">
        <v>3577</v>
      </c>
      <c r="K181" s="1" t="s">
        <v>3578</v>
      </c>
      <c r="L181" s="1" t="s">
        <v>3579</v>
      </c>
      <c r="M181" s="1" t="s">
        <v>3580</v>
      </c>
      <c r="N181" s="1">
        <v>1</v>
      </c>
      <c r="O181" s="1">
        <v>14</v>
      </c>
      <c r="P181" s="1">
        <v>57</v>
      </c>
      <c r="Q181" s="1">
        <v>1</v>
      </c>
      <c r="R181" s="1">
        <v>58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1</v>
      </c>
      <c r="AI181" s="1">
        <v>14</v>
      </c>
      <c r="AJ181" s="1">
        <v>57</v>
      </c>
      <c r="AK181" s="1">
        <v>1</v>
      </c>
      <c r="AL181" s="1">
        <v>58</v>
      </c>
      <c r="AM181" s="1" t="s">
        <v>1016</v>
      </c>
      <c r="AN181" s="1" t="s">
        <v>2543</v>
      </c>
      <c r="AO181" s="1" t="s">
        <v>2283</v>
      </c>
      <c r="AQ181" s="1" t="s">
        <v>1121</v>
      </c>
      <c r="AR181" s="1" t="s">
        <v>1438</v>
      </c>
      <c r="AS181" s="1" t="s">
        <v>3581</v>
      </c>
      <c r="AT181" s="1" t="s">
        <v>1087</v>
      </c>
      <c r="AU181" s="1" t="s">
        <v>1088</v>
      </c>
      <c r="AV181" s="1" t="s">
        <v>3582</v>
      </c>
      <c r="AW181" s="1" t="s">
        <v>1185</v>
      </c>
      <c r="AX181" s="1" t="s">
        <v>1268</v>
      </c>
      <c r="AY181" s="1" t="s">
        <v>1121</v>
      </c>
      <c r="AZ181" s="1" t="s">
        <v>3583</v>
      </c>
    </row>
    <row r="182" spans="1:52" ht="12.75">
      <c r="A182" s="1" t="s">
        <v>3584</v>
      </c>
      <c r="B182" s="1" t="s">
        <v>3585</v>
      </c>
      <c r="C182" s="1" t="s">
        <v>3586</v>
      </c>
      <c r="E182" s="1" t="s">
        <v>3587</v>
      </c>
      <c r="F182" s="1" t="s">
        <v>3588</v>
      </c>
      <c r="G182" s="1" t="s">
        <v>3562</v>
      </c>
      <c r="H182" s="1" t="s">
        <v>1059</v>
      </c>
      <c r="I182" s="1" t="s">
        <v>1003</v>
      </c>
      <c r="J182" s="1" t="s">
        <v>3589</v>
      </c>
      <c r="K182" s="1" t="s">
        <v>3590</v>
      </c>
      <c r="L182" s="1" t="s">
        <v>3591</v>
      </c>
      <c r="M182" s="1" t="s">
        <v>3592</v>
      </c>
      <c r="N182" s="1">
        <v>1</v>
      </c>
      <c r="O182" s="1">
        <v>15</v>
      </c>
      <c r="P182" s="1">
        <v>59</v>
      </c>
      <c r="Q182" s="1">
        <v>42</v>
      </c>
      <c r="R182" s="1">
        <v>101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1</v>
      </c>
      <c r="AI182" s="1">
        <v>15</v>
      </c>
      <c r="AJ182" s="1">
        <v>59</v>
      </c>
      <c r="AK182" s="1">
        <v>42</v>
      </c>
      <c r="AL182" s="1">
        <v>101</v>
      </c>
      <c r="AM182" s="1" t="s">
        <v>1016</v>
      </c>
      <c r="AN182" s="1" t="s">
        <v>3593</v>
      </c>
      <c r="AO182" s="1" t="s">
        <v>3514</v>
      </c>
      <c r="AQ182" s="1" t="s">
        <v>1016</v>
      </c>
      <c r="AR182" s="1" t="s">
        <v>3594</v>
      </c>
      <c r="AS182" s="1" t="s">
        <v>1393</v>
      </c>
      <c r="AU182" s="1" t="s">
        <v>1088</v>
      </c>
      <c r="AV182" s="1" t="s">
        <v>3595</v>
      </c>
      <c r="AW182" s="1" t="s">
        <v>2660</v>
      </c>
      <c r="AX182" s="1" t="s">
        <v>1068</v>
      </c>
      <c r="AY182" s="1" t="s">
        <v>1027</v>
      </c>
      <c r="AZ182" s="1" t="s">
        <v>3596</v>
      </c>
    </row>
    <row r="183" spans="1:52" ht="12.75">
      <c r="A183" s="1" t="s">
        <v>3597</v>
      </c>
      <c r="B183" s="1" t="s">
        <v>3598</v>
      </c>
      <c r="C183" s="1" t="s">
        <v>3599</v>
      </c>
      <c r="D183" s="1" t="s">
        <v>3600</v>
      </c>
      <c r="E183" s="1" t="s">
        <v>3601</v>
      </c>
      <c r="F183" s="1" t="s">
        <v>3602</v>
      </c>
      <c r="G183" s="1" t="s">
        <v>3562</v>
      </c>
      <c r="H183" s="1" t="s">
        <v>1059</v>
      </c>
      <c r="I183" s="1" t="s">
        <v>1003</v>
      </c>
      <c r="J183" s="1" t="s">
        <v>3603</v>
      </c>
      <c r="K183" s="1" t="s">
        <v>3604</v>
      </c>
      <c r="L183" s="1" t="s">
        <v>3605</v>
      </c>
      <c r="M183" s="1" t="s">
        <v>3606</v>
      </c>
      <c r="N183" s="1">
        <v>1</v>
      </c>
      <c r="O183" s="1">
        <v>12</v>
      </c>
      <c r="P183" s="1">
        <v>47</v>
      </c>
      <c r="Q183" s="1">
        <v>0</v>
      </c>
      <c r="R183" s="1">
        <v>47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1</v>
      </c>
      <c r="AI183" s="1">
        <v>12</v>
      </c>
      <c r="AJ183" s="1">
        <v>47</v>
      </c>
      <c r="AK183" s="1">
        <v>0</v>
      </c>
      <c r="AL183" s="1">
        <v>47</v>
      </c>
      <c r="AM183" s="1" t="s">
        <v>1016</v>
      </c>
      <c r="AN183" s="1" t="s">
        <v>3607</v>
      </c>
      <c r="AO183" s="1" t="s">
        <v>1070</v>
      </c>
      <c r="AQ183" s="1" t="s">
        <v>1121</v>
      </c>
      <c r="AR183" s="1" t="s">
        <v>1440</v>
      </c>
      <c r="AS183" s="1" t="s">
        <v>1424</v>
      </c>
      <c r="AT183" s="1" t="s">
        <v>1211</v>
      </c>
      <c r="AU183" s="1" t="s">
        <v>1088</v>
      </c>
      <c r="AV183" s="1" t="s">
        <v>300</v>
      </c>
      <c r="AW183" s="1" t="s">
        <v>3608</v>
      </c>
      <c r="AY183" s="1" t="s">
        <v>1121</v>
      </c>
      <c r="AZ183" s="1" t="s">
        <v>3609</v>
      </c>
    </row>
    <row r="184" spans="1:52" ht="12.75">
      <c r="A184" s="1" t="s">
        <v>3610</v>
      </c>
      <c r="B184" s="1" t="s">
        <v>3611</v>
      </c>
      <c r="C184" s="1" t="s">
        <v>3612</v>
      </c>
      <c r="E184" s="1" t="s">
        <v>3587</v>
      </c>
      <c r="F184" s="1" t="s">
        <v>3613</v>
      </c>
      <c r="G184" s="1" t="s">
        <v>3562</v>
      </c>
      <c r="H184" s="1" t="s">
        <v>1059</v>
      </c>
      <c r="I184" s="1" t="s">
        <v>1003</v>
      </c>
      <c r="J184" s="1" t="s">
        <v>3614</v>
      </c>
      <c r="K184" s="1" t="s">
        <v>3615</v>
      </c>
      <c r="L184" s="1" t="s">
        <v>3616</v>
      </c>
      <c r="M184" s="1" t="s">
        <v>3617</v>
      </c>
      <c r="N184" s="1">
        <v>1</v>
      </c>
      <c r="O184" s="1">
        <v>39</v>
      </c>
      <c r="P184" s="1">
        <v>454</v>
      </c>
      <c r="Q184" s="1">
        <v>4</v>
      </c>
      <c r="R184" s="1">
        <v>458</v>
      </c>
      <c r="S184" s="1">
        <v>1</v>
      </c>
      <c r="T184" s="1">
        <v>37</v>
      </c>
      <c r="U184" s="1">
        <v>378</v>
      </c>
      <c r="V184" s="1">
        <v>2</v>
      </c>
      <c r="W184" s="1">
        <v>380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1</v>
      </c>
      <c r="AD184" s="1">
        <v>42</v>
      </c>
      <c r="AE184" s="1">
        <v>346</v>
      </c>
      <c r="AF184" s="1">
        <v>39</v>
      </c>
      <c r="AG184" s="1">
        <v>385</v>
      </c>
      <c r="AH184" s="1">
        <v>3</v>
      </c>
      <c r="AI184" s="1">
        <v>118</v>
      </c>
      <c r="AJ184" s="1">
        <v>1178</v>
      </c>
      <c r="AK184" s="1">
        <v>45</v>
      </c>
      <c r="AL184" s="1">
        <v>1223</v>
      </c>
      <c r="AM184" s="1" t="s">
        <v>1027</v>
      </c>
      <c r="AN184" s="1" t="s">
        <v>3186</v>
      </c>
      <c r="AO184" s="1" t="s">
        <v>1265</v>
      </c>
      <c r="AQ184" s="1" t="s">
        <v>1008</v>
      </c>
      <c r="AR184" s="1" t="s">
        <v>3618</v>
      </c>
      <c r="AS184" s="1" t="s">
        <v>1009</v>
      </c>
      <c r="AT184" s="1" t="s">
        <v>1012</v>
      </c>
      <c r="AV184" s="1" t="s">
        <v>3619</v>
      </c>
      <c r="AW184" s="1" t="s">
        <v>162</v>
      </c>
      <c r="AY184" s="1" t="s">
        <v>1016</v>
      </c>
      <c r="AZ184" s="1" t="s">
        <v>3620</v>
      </c>
    </row>
    <row r="185" spans="1:52" ht="12.75">
      <c r="A185" s="1" t="s">
        <v>3621</v>
      </c>
      <c r="B185" s="1" t="s">
        <v>3622</v>
      </c>
      <c r="C185" s="1" t="s">
        <v>3623</v>
      </c>
      <c r="D185" s="1" t="s">
        <v>2244</v>
      </c>
      <c r="E185" s="1" t="s">
        <v>3624</v>
      </c>
      <c r="F185" s="1" t="s">
        <v>3625</v>
      </c>
      <c r="G185" s="1" t="s">
        <v>3626</v>
      </c>
      <c r="H185" s="1" t="s">
        <v>1059</v>
      </c>
      <c r="I185" s="1" t="s">
        <v>1003</v>
      </c>
      <c r="J185" s="1" t="s">
        <v>3627</v>
      </c>
      <c r="K185" s="1" t="s">
        <v>3628</v>
      </c>
      <c r="L185" s="1" t="s">
        <v>3629</v>
      </c>
      <c r="M185" s="1" t="s">
        <v>3630</v>
      </c>
      <c r="N185" s="1">
        <v>1</v>
      </c>
      <c r="O185" s="1">
        <v>14</v>
      </c>
      <c r="P185" s="1">
        <v>48</v>
      </c>
      <c r="Q185" s="1">
        <v>2</v>
      </c>
      <c r="R185" s="1">
        <v>50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1</v>
      </c>
      <c r="AD185" s="1">
        <v>15</v>
      </c>
      <c r="AE185" s="1">
        <v>59</v>
      </c>
      <c r="AF185" s="1">
        <v>2</v>
      </c>
      <c r="AG185" s="1">
        <v>61</v>
      </c>
      <c r="AH185" s="1">
        <v>2</v>
      </c>
      <c r="AI185" s="1">
        <v>29</v>
      </c>
      <c r="AJ185" s="1">
        <v>107</v>
      </c>
      <c r="AK185" s="1">
        <v>4</v>
      </c>
      <c r="AL185" s="1">
        <v>111</v>
      </c>
      <c r="AM185" s="1" t="s">
        <v>1016</v>
      </c>
      <c r="AN185" s="1" t="s">
        <v>3631</v>
      </c>
      <c r="AO185" s="1" t="s">
        <v>3632</v>
      </c>
      <c r="AP185" s="1" t="s">
        <v>1470</v>
      </c>
      <c r="AQ185" s="1" t="s">
        <v>1016</v>
      </c>
      <c r="AR185" s="1" t="s">
        <v>3633</v>
      </c>
      <c r="AS185" s="1" t="s">
        <v>3634</v>
      </c>
      <c r="AT185" s="1" t="s">
        <v>1012</v>
      </c>
      <c r="AV185" s="1" t="s">
        <v>3635</v>
      </c>
      <c r="AW185" s="1" t="s">
        <v>1345</v>
      </c>
      <c r="AX185" s="1" t="s">
        <v>1059</v>
      </c>
      <c r="AY185" s="1" t="s">
        <v>1016</v>
      </c>
      <c r="AZ185" s="1" t="s">
        <v>3636</v>
      </c>
    </row>
    <row r="186" spans="1:52" ht="12.75">
      <c r="A186" s="1" t="s">
        <v>3637</v>
      </c>
      <c r="B186" s="1" t="s">
        <v>3638</v>
      </c>
      <c r="C186" s="1" t="s">
        <v>3639</v>
      </c>
      <c r="D186" s="1" t="s">
        <v>3640</v>
      </c>
      <c r="E186" s="1" t="s">
        <v>3641</v>
      </c>
      <c r="F186" s="1" t="s">
        <v>3642</v>
      </c>
      <c r="G186" s="1" t="s">
        <v>3626</v>
      </c>
      <c r="H186" s="1" t="s">
        <v>1059</v>
      </c>
      <c r="I186" s="1" t="s">
        <v>1003</v>
      </c>
      <c r="J186" s="1" t="s">
        <v>3643</v>
      </c>
      <c r="K186" s="1" t="s">
        <v>3644</v>
      </c>
      <c r="L186" s="1" t="s">
        <v>3645</v>
      </c>
      <c r="M186" s="1" t="s">
        <v>3646</v>
      </c>
      <c r="N186" s="1">
        <v>2</v>
      </c>
      <c r="O186" s="1">
        <v>50</v>
      </c>
      <c r="P186" s="1">
        <v>409</v>
      </c>
      <c r="Q186" s="1">
        <v>0</v>
      </c>
      <c r="R186" s="1">
        <v>409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</v>
      </c>
      <c r="AD186" s="1">
        <v>38</v>
      </c>
      <c r="AE186" s="1">
        <v>414</v>
      </c>
      <c r="AF186" s="1">
        <v>0</v>
      </c>
      <c r="AG186" s="1">
        <v>414</v>
      </c>
      <c r="AH186" s="1">
        <v>3</v>
      </c>
      <c r="AI186" s="1">
        <v>88</v>
      </c>
      <c r="AJ186" s="1">
        <v>823</v>
      </c>
      <c r="AK186" s="1">
        <v>0</v>
      </c>
      <c r="AL186" s="1">
        <v>823</v>
      </c>
      <c r="AM186" s="1" t="s">
        <v>1016</v>
      </c>
      <c r="AN186" s="1" t="s">
        <v>3647</v>
      </c>
      <c r="AO186" s="1" t="s">
        <v>1167</v>
      </c>
      <c r="AP186" s="1" t="s">
        <v>1048</v>
      </c>
      <c r="AQ186" s="1" t="s">
        <v>1016</v>
      </c>
      <c r="AR186" s="1" t="s">
        <v>3648</v>
      </c>
      <c r="AS186" s="1" t="s">
        <v>3649</v>
      </c>
      <c r="AV186" s="1" t="s">
        <v>3650</v>
      </c>
      <c r="AW186" s="1" t="s">
        <v>3651</v>
      </c>
      <c r="AX186" s="1" t="s">
        <v>1048</v>
      </c>
      <c r="AY186" s="1" t="s">
        <v>1016</v>
      </c>
      <c r="AZ186" s="1" t="s">
        <v>3652</v>
      </c>
    </row>
    <row r="187" spans="1:52" ht="12.75">
      <c r="A187" s="1" t="s">
        <v>3653</v>
      </c>
      <c r="B187" s="1" t="s">
        <v>3654</v>
      </c>
      <c r="C187" s="1" t="s">
        <v>3655</v>
      </c>
      <c r="E187" s="1" t="s">
        <v>3656</v>
      </c>
      <c r="F187" s="1" t="s">
        <v>3657</v>
      </c>
      <c r="G187" s="1" t="s">
        <v>3626</v>
      </c>
      <c r="H187" s="1" t="s">
        <v>1059</v>
      </c>
      <c r="I187" s="1" t="s">
        <v>1003</v>
      </c>
      <c r="J187" s="1" t="s">
        <v>3658</v>
      </c>
      <c r="K187" s="1" t="s">
        <v>3659</v>
      </c>
      <c r="L187" s="1" t="s">
        <v>3660</v>
      </c>
      <c r="M187" s="1" t="s">
        <v>3661</v>
      </c>
      <c r="N187" s="1">
        <v>1</v>
      </c>
      <c r="O187" s="1">
        <v>19</v>
      </c>
      <c r="P187" s="1">
        <v>123</v>
      </c>
      <c r="Q187" s="1">
        <v>0</v>
      </c>
      <c r="R187" s="1">
        <v>123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1</v>
      </c>
      <c r="AD187" s="1">
        <v>18</v>
      </c>
      <c r="AE187" s="1">
        <v>112</v>
      </c>
      <c r="AF187" s="1">
        <v>0</v>
      </c>
      <c r="AG187" s="1">
        <v>112</v>
      </c>
      <c r="AH187" s="1">
        <v>2</v>
      </c>
      <c r="AI187" s="1">
        <v>37</v>
      </c>
      <c r="AJ187" s="1">
        <v>235</v>
      </c>
      <c r="AK187" s="1">
        <v>0</v>
      </c>
      <c r="AL187" s="1">
        <v>235</v>
      </c>
      <c r="AM187" s="1" t="s">
        <v>1016</v>
      </c>
      <c r="AN187" s="1" t="s">
        <v>3662</v>
      </c>
      <c r="AO187" s="1" t="s">
        <v>1183</v>
      </c>
      <c r="AQ187" s="1" t="s">
        <v>1008</v>
      </c>
      <c r="AR187" s="1" t="s">
        <v>162</v>
      </c>
      <c r="AS187" s="1" t="s">
        <v>2175</v>
      </c>
      <c r="AT187" s="1" t="s">
        <v>1012</v>
      </c>
      <c r="AV187" s="1" t="s">
        <v>3663</v>
      </c>
      <c r="AW187" s="1" t="s">
        <v>2280</v>
      </c>
      <c r="AX187" s="1" t="s">
        <v>1059</v>
      </c>
      <c r="AY187" s="1" t="s">
        <v>1121</v>
      </c>
      <c r="AZ187" s="1" t="s">
        <v>3664</v>
      </c>
    </row>
    <row r="188" spans="1:52" ht="12.75">
      <c r="A188" s="1" t="s">
        <v>3665</v>
      </c>
      <c r="B188" s="1" t="s">
        <v>3666</v>
      </c>
      <c r="C188" s="1" t="s">
        <v>3667</v>
      </c>
      <c r="D188" s="1" t="s">
        <v>3668</v>
      </c>
      <c r="E188" s="1" t="s">
        <v>3669</v>
      </c>
      <c r="F188" s="1" t="s">
        <v>3670</v>
      </c>
      <c r="G188" s="1" t="s">
        <v>3626</v>
      </c>
      <c r="H188" s="1" t="s">
        <v>1059</v>
      </c>
      <c r="I188" s="1" t="s">
        <v>1003</v>
      </c>
      <c r="J188" s="1" t="s">
        <v>3671</v>
      </c>
      <c r="K188" s="1" t="s">
        <v>3672</v>
      </c>
      <c r="L188" s="1" t="s">
        <v>3673</v>
      </c>
      <c r="M188" s="1" t="s">
        <v>3674</v>
      </c>
      <c r="N188" s="1">
        <v>1</v>
      </c>
      <c r="O188" s="1">
        <v>17</v>
      </c>
      <c r="P188" s="1">
        <v>81</v>
      </c>
      <c r="Q188" s="1">
        <v>3</v>
      </c>
      <c r="R188" s="1">
        <v>84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1</v>
      </c>
      <c r="AD188" s="1">
        <v>16</v>
      </c>
      <c r="AE188" s="1">
        <v>59</v>
      </c>
      <c r="AF188" s="1">
        <v>0</v>
      </c>
      <c r="AG188" s="1">
        <v>59</v>
      </c>
      <c r="AH188" s="1">
        <v>2</v>
      </c>
      <c r="AI188" s="1">
        <v>33</v>
      </c>
      <c r="AJ188" s="1">
        <v>140</v>
      </c>
      <c r="AK188" s="1">
        <v>3</v>
      </c>
      <c r="AL188" s="1">
        <v>143</v>
      </c>
      <c r="AM188" s="1" t="s">
        <v>1016</v>
      </c>
      <c r="AN188" s="1" t="s">
        <v>3675</v>
      </c>
      <c r="AO188" s="1" t="s">
        <v>274</v>
      </c>
      <c r="AQ188" s="1" t="s">
        <v>1016</v>
      </c>
      <c r="AR188" s="1" t="s">
        <v>1153</v>
      </c>
      <c r="AS188" s="1" t="s">
        <v>354</v>
      </c>
      <c r="AV188" s="1" t="s">
        <v>3676</v>
      </c>
      <c r="AW188" s="1" t="s">
        <v>1393</v>
      </c>
      <c r="AY188" s="1" t="s">
        <v>1016</v>
      </c>
      <c r="AZ188" s="1" t="s">
        <v>3677</v>
      </c>
    </row>
    <row r="189" spans="1:52" ht="12.75">
      <c r="A189" s="1" t="s">
        <v>3678</v>
      </c>
      <c r="B189" s="1" t="s">
        <v>3679</v>
      </c>
      <c r="C189" s="1" t="s">
        <v>3680</v>
      </c>
      <c r="E189" s="1" t="s">
        <v>3681</v>
      </c>
      <c r="F189" s="1" t="s">
        <v>3682</v>
      </c>
      <c r="G189" s="1" t="s">
        <v>3626</v>
      </c>
      <c r="H189" s="1" t="s">
        <v>1059</v>
      </c>
      <c r="I189" s="1" t="s">
        <v>1003</v>
      </c>
      <c r="J189" s="1" t="s">
        <v>3683</v>
      </c>
      <c r="K189" s="1" t="s">
        <v>3684</v>
      </c>
      <c r="L189" s="1" t="s">
        <v>3685</v>
      </c>
      <c r="M189" s="1" t="s">
        <v>3686</v>
      </c>
      <c r="N189" s="1">
        <v>1</v>
      </c>
      <c r="O189" s="1">
        <v>17</v>
      </c>
      <c r="P189" s="1">
        <v>52</v>
      </c>
      <c r="Q189" s="1">
        <v>0</v>
      </c>
      <c r="R189" s="1">
        <v>52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1</v>
      </c>
      <c r="AD189" s="1">
        <v>15</v>
      </c>
      <c r="AE189" s="1">
        <v>57</v>
      </c>
      <c r="AF189" s="1">
        <v>0</v>
      </c>
      <c r="AG189" s="1">
        <v>57</v>
      </c>
      <c r="AH189" s="1">
        <v>2</v>
      </c>
      <c r="AI189" s="1">
        <v>32</v>
      </c>
      <c r="AJ189" s="1">
        <v>109</v>
      </c>
      <c r="AK189" s="1">
        <v>0</v>
      </c>
      <c r="AL189" s="1">
        <v>109</v>
      </c>
      <c r="AM189" s="1" t="s">
        <v>1016</v>
      </c>
      <c r="AN189" s="1" t="s">
        <v>3687</v>
      </c>
      <c r="AO189" s="1" t="s">
        <v>1187</v>
      </c>
      <c r="AP189" s="1" t="s">
        <v>1015</v>
      </c>
      <c r="AQ189" s="1" t="s">
        <v>1121</v>
      </c>
      <c r="AR189" s="1" t="s">
        <v>3688</v>
      </c>
      <c r="AS189" s="1" t="s">
        <v>1086</v>
      </c>
      <c r="AT189" s="1" t="s">
        <v>1211</v>
      </c>
      <c r="AV189" s="1" t="s">
        <v>1124</v>
      </c>
      <c r="AW189" s="1" t="s">
        <v>2692</v>
      </c>
      <c r="AY189" s="1" t="s">
        <v>1016</v>
      </c>
      <c r="AZ189" s="1" t="s">
        <v>3689</v>
      </c>
    </row>
    <row r="190" spans="1:52" ht="12.75">
      <c r="A190" s="1" t="s">
        <v>3690</v>
      </c>
      <c r="B190" s="1" t="s">
        <v>3691</v>
      </c>
      <c r="C190" s="1" t="s">
        <v>3692</v>
      </c>
      <c r="E190" s="1" t="s">
        <v>353</v>
      </c>
      <c r="F190" s="1" t="s">
        <v>3693</v>
      </c>
      <c r="G190" s="1" t="s">
        <v>1124</v>
      </c>
      <c r="H190" s="1" t="s">
        <v>1322</v>
      </c>
      <c r="I190" s="1" t="s">
        <v>1003</v>
      </c>
      <c r="J190" s="1" t="s">
        <v>3694</v>
      </c>
      <c r="K190" s="1" t="s">
        <v>1195</v>
      </c>
      <c r="L190" s="1" t="s">
        <v>3695</v>
      </c>
      <c r="M190" s="1" t="s">
        <v>3696</v>
      </c>
      <c r="N190" s="1">
        <v>1</v>
      </c>
      <c r="O190" s="1">
        <v>37</v>
      </c>
      <c r="P190" s="1">
        <v>377</v>
      </c>
      <c r="Q190" s="1">
        <v>1</v>
      </c>
      <c r="R190" s="1">
        <v>378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1</v>
      </c>
      <c r="AD190" s="1">
        <v>32</v>
      </c>
      <c r="AE190" s="1">
        <v>343</v>
      </c>
      <c r="AF190" s="1">
        <v>2</v>
      </c>
      <c r="AG190" s="1">
        <v>345</v>
      </c>
      <c r="AH190" s="1">
        <v>2</v>
      </c>
      <c r="AI190" s="1">
        <v>69</v>
      </c>
      <c r="AJ190" s="1">
        <v>720</v>
      </c>
      <c r="AK190" s="1">
        <v>3</v>
      </c>
      <c r="AL190" s="1">
        <v>723</v>
      </c>
      <c r="AM190" s="1" t="s">
        <v>1016</v>
      </c>
      <c r="AN190" s="1" t="s">
        <v>3697</v>
      </c>
      <c r="AO190" s="1" t="s">
        <v>2441</v>
      </c>
      <c r="AQ190" s="1" t="s">
        <v>1008</v>
      </c>
      <c r="AR190" s="1" t="s">
        <v>3698</v>
      </c>
      <c r="AS190" s="1" t="s">
        <v>2325</v>
      </c>
      <c r="AT190" s="1" t="s">
        <v>1268</v>
      </c>
      <c r="AV190" s="1" t="s">
        <v>1633</v>
      </c>
      <c r="AW190" s="1" t="s">
        <v>3699</v>
      </c>
      <c r="AX190" s="1" t="s">
        <v>1237</v>
      </c>
      <c r="AY190" s="1" t="s">
        <v>1016</v>
      </c>
      <c r="AZ190" s="1" t="s">
        <v>3700</v>
      </c>
    </row>
    <row r="191" spans="1:52" ht="12.75">
      <c r="A191" s="1" t="s">
        <v>3701</v>
      </c>
      <c r="B191" s="1" t="s">
        <v>3702</v>
      </c>
      <c r="C191" s="1" t="s">
        <v>3703</v>
      </c>
      <c r="E191" s="1" t="s">
        <v>3704</v>
      </c>
      <c r="F191" s="1" t="s">
        <v>3705</v>
      </c>
      <c r="G191" s="1" t="s">
        <v>1124</v>
      </c>
      <c r="H191" s="1" t="s">
        <v>1322</v>
      </c>
      <c r="I191" s="1" t="s">
        <v>1003</v>
      </c>
      <c r="J191" s="1" t="s">
        <v>3706</v>
      </c>
      <c r="K191" s="1" t="s">
        <v>3707</v>
      </c>
      <c r="L191" s="1" t="s">
        <v>3708</v>
      </c>
      <c r="M191" s="1" t="s">
        <v>3708</v>
      </c>
      <c r="N191" s="1">
        <v>1</v>
      </c>
      <c r="O191" s="1">
        <v>12</v>
      </c>
      <c r="P191" s="1">
        <v>54</v>
      </c>
      <c r="Q191" s="1">
        <v>0</v>
      </c>
      <c r="R191" s="1">
        <v>54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1</v>
      </c>
      <c r="AI191" s="1">
        <v>12</v>
      </c>
      <c r="AJ191" s="1">
        <v>54</v>
      </c>
      <c r="AK191" s="1">
        <v>0</v>
      </c>
      <c r="AL191" s="1">
        <v>54</v>
      </c>
      <c r="AM191" s="1" t="s">
        <v>1016</v>
      </c>
      <c r="AN191" s="1" t="s">
        <v>3709</v>
      </c>
      <c r="AO191" s="1" t="s">
        <v>1265</v>
      </c>
      <c r="AQ191" s="1" t="s">
        <v>1008</v>
      </c>
      <c r="AR191" s="1" t="s">
        <v>3710</v>
      </c>
      <c r="AS191" s="1" t="s">
        <v>3220</v>
      </c>
      <c r="AU191" s="1" t="s">
        <v>1088</v>
      </c>
      <c r="AV191" s="1" t="s">
        <v>3711</v>
      </c>
      <c r="AW191" s="1" t="s">
        <v>3712</v>
      </c>
      <c r="AX191" s="1" t="s">
        <v>1268</v>
      </c>
      <c r="AY191" s="1" t="s">
        <v>1008</v>
      </c>
      <c r="AZ191" s="1" t="s">
        <v>3713</v>
      </c>
    </row>
    <row r="192" spans="1:52" ht="12.75">
      <c r="A192" s="1" t="s">
        <v>3714</v>
      </c>
      <c r="B192" s="1" t="s">
        <v>3715</v>
      </c>
      <c r="C192" s="1" t="s">
        <v>3716</v>
      </c>
      <c r="E192" s="1" t="s">
        <v>3717</v>
      </c>
      <c r="F192" s="1" t="s">
        <v>3718</v>
      </c>
      <c r="G192" s="1" t="s">
        <v>1124</v>
      </c>
      <c r="H192" s="1" t="s">
        <v>1322</v>
      </c>
      <c r="I192" s="1" t="s">
        <v>1003</v>
      </c>
      <c r="J192" s="1" t="s">
        <v>3719</v>
      </c>
      <c r="K192" s="1" t="s">
        <v>3302</v>
      </c>
      <c r="L192" s="1" t="s">
        <v>3720</v>
      </c>
      <c r="M192" s="1" t="s">
        <v>3721</v>
      </c>
      <c r="N192" s="1">
        <v>1</v>
      </c>
      <c r="O192" s="1">
        <v>17</v>
      </c>
      <c r="P192" s="1">
        <v>116</v>
      </c>
      <c r="Q192" s="1">
        <v>0</v>
      </c>
      <c r="R192" s="1">
        <v>116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1</v>
      </c>
      <c r="AD192" s="1">
        <v>15</v>
      </c>
      <c r="AE192" s="1">
        <v>110</v>
      </c>
      <c r="AF192" s="1">
        <v>7</v>
      </c>
      <c r="AG192" s="1">
        <v>117</v>
      </c>
      <c r="AH192" s="1">
        <v>2</v>
      </c>
      <c r="AI192" s="1">
        <v>32</v>
      </c>
      <c r="AJ192" s="1">
        <v>226</v>
      </c>
      <c r="AK192" s="1">
        <v>7</v>
      </c>
      <c r="AL192" s="1">
        <v>233</v>
      </c>
      <c r="AM192" s="1" t="s">
        <v>1008</v>
      </c>
      <c r="AN192" s="1" t="s">
        <v>3722</v>
      </c>
      <c r="AO192" s="1" t="s">
        <v>3723</v>
      </c>
      <c r="AP192" s="1" t="s">
        <v>1268</v>
      </c>
      <c r="AQ192" s="1" t="s">
        <v>1008</v>
      </c>
      <c r="AR192" s="1" t="s">
        <v>3724</v>
      </c>
      <c r="AS192" s="1" t="s">
        <v>1631</v>
      </c>
      <c r="AT192" s="1" t="s">
        <v>1268</v>
      </c>
      <c r="AV192" s="1" t="s">
        <v>2304</v>
      </c>
      <c r="AW192" s="1" t="s">
        <v>3725</v>
      </c>
      <c r="AX192" s="1" t="s">
        <v>1087</v>
      </c>
      <c r="AY192" s="1" t="s">
        <v>1008</v>
      </c>
      <c r="AZ192" s="1" t="s">
        <v>3726</v>
      </c>
    </row>
    <row r="193" spans="1:51" ht="12.75">
      <c r="A193" s="1" t="s">
        <v>3727</v>
      </c>
      <c r="B193" s="1" t="s">
        <v>3728</v>
      </c>
      <c r="C193" s="1" t="s">
        <v>3729</v>
      </c>
      <c r="E193" s="1" t="s">
        <v>2006</v>
      </c>
      <c r="F193" s="1" t="s">
        <v>3730</v>
      </c>
      <c r="G193" s="1" t="s">
        <v>1124</v>
      </c>
      <c r="H193" s="1" t="s">
        <v>1322</v>
      </c>
      <c r="I193" s="1" t="s">
        <v>1003</v>
      </c>
      <c r="J193" s="1" t="s">
        <v>3731</v>
      </c>
      <c r="K193" s="1" t="s">
        <v>3732</v>
      </c>
      <c r="L193" s="1" t="s">
        <v>3733</v>
      </c>
      <c r="M193" s="1" t="s">
        <v>3734</v>
      </c>
      <c r="N193" s="1">
        <v>1</v>
      </c>
      <c r="O193" s="1">
        <v>13</v>
      </c>
      <c r="P193" s="1">
        <v>95</v>
      </c>
      <c r="Q193" s="1">
        <v>0</v>
      </c>
      <c r="R193" s="1">
        <v>95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1</v>
      </c>
      <c r="AI193" s="1">
        <v>13</v>
      </c>
      <c r="AJ193" s="1">
        <v>95</v>
      </c>
      <c r="AK193" s="1">
        <v>0</v>
      </c>
      <c r="AL193" s="1">
        <v>95</v>
      </c>
      <c r="AM193" s="1" t="s">
        <v>1008</v>
      </c>
      <c r="AN193" s="1" t="s">
        <v>3735</v>
      </c>
      <c r="AO193" s="1" t="s">
        <v>3736</v>
      </c>
      <c r="AQ193" s="1" t="s">
        <v>1008</v>
      </c>
      <c r="AR193" s="1" t="s">
        <v>3737</v>
      </c>
      <c r="AS193" s="1" t="s">
        <v>3738</v>
      </c>
      <c r="AU193" s="1" t="s">
        <v>1088</v>
      </c>
      <c r="AV193" s="1" t="s">
        <v>3739</v>
      </c>
      <c r="AW193" s="1" t="s">
        <v>3740</v>
      </c>
      <c r="AX193" s="1" t="s">
        <v>1580</v>
      </c>
      <c r="AY193" s="1" t="s">
        <v>1008</v>
      </c>
    </row>
    <row r="194" spans="1:52" ht="12.75">
      <c r="A194" s="1" t="s">
        <v>3741</v>
      </c>
      <c r="B194" s="1" t="s">
        <v>3742</v>
      </c>
      <c r="C194" s="1" t="s">
        <v>3743</v>
      </c>
      <c r="E194" s="1" t="s">
        <v>2006</v>
      </c>
      <c r="F194" s="1" t="s">
        <v>3744</v>
      </c>
      <c r="G194" s="1" t="s">
        <v>1124</v>
      </c>
      <c r="H194" s="1" t="s">
        <v>1322</v>
      </c>
      <c r="I194" s="1" t="s">
        <v>1003</v>
      </c>
      <c r="J194" s="1" t="s">
        <v>3745</v>
      </c>
      <c r="K194" s="1" t="s">
        <v>3746</v>
      </c>
      <c r="L194" s="1" t="s">
        <v>3747</v>
      </c>
      <c r="M194" s="1" t="s">
        <v>3748</v>
      </c>
      <c r="N194" s="1">
        <v>1</v>
      </c>
      <c r="O194" s="1">
        <v>10</v>
      </c>
      <c r="P194" s="1">
        <v>43</v>
      </c>
      <c r="Q194" s="1">
        <v>0</v>
      </c>
      <c r="R194" s="1">
        <v>43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1</v>
      </c>
      <c r="AI194" s="1">
        <v>10</v>
      </c>
      <c r="AJ194" s="1">
        <v>43</v>
      </c>
      <c r="AK194" s="1">
        <v>0</v>
      </c>
      <c r="AL194" s="1">
        <v>43</v>
      </c>
      <c r="AM194" s="1" t="s">
        <v>1016</v>
      </c>
      <c r="AN194" s="1" t="s">
        <v>3749</v>
      </c>
      <c r="AO194" s="1" t="s">
        <v>1393</v>
      </c>
      <c r="AQ194" s="1" t="s">
        <v>1008</v>
      </c>
      <c r="AR194" s="1" t="s">
        <v>2174</v>
      </c>
      <c r="AS194" s="1" t="s">
        <v>1236</v>
      </c>
      <c r="AT194" s="1" t="s">
        <v>1268</v>
      </c>
      <c r="AU194" s="1" t="s">
        <v>1088</v>
      </c>
      <c r="AV194" s="1" t="s">
        <v>3750</v>
      </c>
      <c r="AW194" s="1" t="s">
        <v>1187</v>
      </c>
      <c r="AX194" s="1" t="s">
        <v>1071</v>
      </c>
      <c r="AY194" s="1" t="s">
        <v>1016</v>
      </c>
      <c r="AZ194" s="1" t="s">
        <v>3751</v>
      </c>
    </row>
    <row r="195" spans="1:52" ht="12.75">
      <c r="A195" s="1" t="s">
        <v>3752</v>
      </c>
      <c r="B195" s="1" t="s">
        <v>3753</v>
      </c>
      <c r="C195" s="1" t="s">
        <v>3754</v>
      </c>
      <c r="D195" s="1" t="s">
        <v>3755</v>
      </c>
      <c r="E195" s="1" t="s">
        <v>3756</v>
      </c>
      <c r="F195" s="1" t="s">
        <v>3757</v>
      </c>
      <c r="G195" s="1" t="s">
        <v>1124</v>
      </c>
      <c r="H195" s="1" t="s">
        <v>1322</v>
      </c>
      <c r="I195" s="1" t="s">
        <v>1003</v>
      </c>
      <c r="J195" s="1" t="s">
        <v>3758</v>
      </c>
      <c r="K195" s="1" t="s">
        <v>3759</v>
      </c>
      <c r="L195" s="1" t="s">
        <v>3760</v>
      </c>
      <c r="M195" s="1" t="s">
        <v>3761</v>
      </c>
      <c r="N195" s="1">
        <v>1</v>
      </c>
      <c r="O195" s="1">
        <v>18</v>
      </c>
      <c r="P195" s="1">
        <v>80</v>
      </c>
      <c r="Q195" s="1">
        <v>0</v>
      </c>
      <c r="R195" s="1">
        <v>80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1</v>
      </c>
      <c r="AD195" s="1">
        <v>14</v>
      </c>
      <c r="AE195" s="1">
        <v>42</v>
      </c>
      <c r="AF195" s="1">
        <v>1</v>
      </c>
      <c r="AG195" s="1">
        <v>43</v>
      </c>
      <c r="AH195" s="1">
        <v>2</v>
      </c>
      <c r="AI195" s="1">
        <v>32</v>
      </c>
      <c r="AJ195" s="1">
        <v>122</v>
      </c>
      <c r="AK195" s="1">
        <v>1</v>
      </c>
      <c r="AL195" s="1">
        <v>123</v>
      </c>
      <c r="AM195" s="1" t="s">
        <v>1016</v>
      </c>
      <c r="AN195" s="1" t="s">
        <v>3762</v>
      </c>
      <c r="AO195" s="1" t="s">
        <v>3763</v>
      </c>
      <c r="AQ195" s="1" t="s">
        <v>1008</v>
      </c>
      <c r="AR195" s="1" t="s">
        <v>2649</v>
      </c>
      <c r="AS195" s="1" t="s">
        <v>1009</v>
      </c>
      <c r="AT195" s="1" t="s">
        <v>1237</v>
      </c>
      <c r="AV195" s="1" t="s">
        <v>3764</v>
      </c>
      <c r="AW195" s="1" t="s">
        <v>1183</v>
      </c>
      <c r="AX195" s="1" t="s">
        <v>1048</v>
      </c>
      <c r="AY195" s="1" t="s">
        <v>1016</v>
      </c>
      <c r="AZ195" s="1" t="s">
        <v>3765</v>
      </c>
    </row>
    <row r="196" spans="1:52" ht="12.75">
      <c r="A196" s="1" t="s">
        <v>3766</v>
      </c>
      <c r="B196" s="1" t="s">
        <v>2006</v>
      </c>
      <c r="C196" s="1" t="s">
        <v>3767</v>
      </c>
      <c r="E196" s="1" t="s">
        <v>2006</v>
      </c>
      <c r="F196" s="1" t="s">
        <v>3768</v>
      </c>
      <c r="G196" s="1" t="s">
        <v>1124</v>
      </c>
      <c r="H196" s="1" t="s">
        <v>1322</v>
      </c>
      <c r="I196" s="1" t="s">
        <v>1003</v>
      </c>
      <c r="J196" s="1" t="s">
        <v>3769</v>
      </c>
      <c r="K196" s="1" t="s">
        <v>3770</v>
      </c>
      <c r="L196" s="1" t="s">
        <v>3771</v>
      </c>
      <c r="M196" s="1" t="s">
        <v>3772</v>
      </c>
      <c r="N196" s="1">
        <v>2</v>
      </c>
      <c r="O196" s="1">
        <v>78</v>
      </c>
      <c r="P196" s="1">
        <v>858</v>
      </c>
      <c r="Q196" s="1">
        <v>0</v>
      </c>
      <c r="R196" s="1">
        <v>858</v>
      </c>
      <c r="S196" s="1">
        <v>1</v>
      </c>
      <c r="T196" s="1">
        <v>42</v>
      </c>
      <c r="U196" s="1">
        <v>483</v>
      </c>
      <c r="V196" s="1">
        <v>1</v>
      </c>
      <c r="W196" s="1">
        <v>484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1</v>
      </c>
      <c r="AD196" s="1">
        <v>52</v>
      </c>
      <c r="AE196" s="1">
        <v>599</v>
      </c>
      <c r="AF196" s="1">
        <v>92</v>
      </c>
      <c r="AG196" s="1">
        <v>691</v>
      </c>
      <c r="AH196" s="1">
        <v>4</v>
      </c>
      <c r="AI196" s="1">
        <v>172</v>
      </c>
      <c r="AJ196" s="1">
        <v>1940</v>
      </c>
      <c r="AK196" s="1">
        <v>93</v>
      </c>
      <c r="AL196" s="1">
        <v>2033</v>
      </c>
      <c r="AM196" s="1" t="s">
        <v>1027</v>
      </c>
      <c r="AN196" s="1" t="s">
        <v>3773</v>
      </c>
      <c r="AO196" s="1" t="s">
        <v>3774</v>
      </c>
      <c r="AQ196" s="1" t="s">
        <v>1008</v>
      </c>
      <c r="AR196" s="1" t="s">
        <v>1903</v>
      </c>
      <c r="AS196" s="1" t="s">
        <v>3775</v>
      </c>
      <c r="AT196" s="1" t="s">
        <v>1059</v>
      </c>
      <c r="AV196" s="1" t="s">
        <v>1171</v>
      </c>
      <c r="AW196" s="1" t="s">
        <v>80</v>
      </c>
      <c r="AX196" s="1" t="s">
        <v>1071</v>
      </c>
      <c r="AY196" s="1" t="s">
        <v>1016</v>
      </c>
      <c r="AZ196" s="1" t="s">
        <v>3776</v>
      </c>
    </row>
    <row r="197" spans="1:52" ht="12.75">
      <c r="A197" s="1" t="s">
        <v>3777</v>
      </c>
      <c r="B197" s="1" t="s">
        <v>3778</v>
      </c>
      <c r="C197" s="1" t="s">
        <v>3779</v>
      </c>
      <c r="E197" s="1" t="s">
        <v>3780</v>
      </c>
      <c r="F197" s="1" t="s">
        <v>3781</v>
      </c>
      <c r="G197" s="1" t="s">
        <v>3782</v>
      </c>
      <c r="H197" s="1" t="s">
        <v>1322</v>
      </c>
      <c r="I197" s="1" t="s">
        <v>1003</v>
      </c>
      <c r="J197" s="1" t="s">
        <v>3783</v>
      </c>
      <c r="K197" s="1" t="s">
        <v>3784</v>
      </c>
      <c r="L197" s="1" t="s">
        <v>3785</v>
      </c>
      <c r="M197" s="1" t="s">
        <v>3786</v>
      </c>
      <c r="N197" s="1">
        <v>1</v>
      </c>
      <c r="O197" s="1">
        <v>37</v>
      </c>
      <c r="P197" s="1">
        <v>456</v>
      </c>
      <c r="Q197" s="1">
        <v>1</v>
      </c>
      <c r="R197" s="1">
        <v>457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1</v>
      </c>
      <c r="AD197" s="1">
        <v>29</v>
      </c>
      <c r="AE197" s="1">
        <v>355</v>
      </c>
      <c r="AF197" s="1">
        <v>0</v>
      </c>
      <c r="AG197" s="1">
        <v>355</v>
      </c>
      <c r="AH197" s="1">
        <v>2</v>
      </c>
      <c r="AI197" s="1">
        <v>66</v>
      </c>
      <c r="AJ197" s="1">
        <v>811</v>
      </c>
      <c r="AK197" s="1">
        <v>1</v>
      </c>
      <c r="AL197" s="1">
        <v>812</v>
      </c>
      <c r="AM197" s="1" t="s">
        <v>1016</v>
      </c>
      <c r="AN197" s="1" t="s">
        <v>3787</v>
      </c>
      <c r="AO197" s="1" t="s">
        <v>3788</v>
      </c>
      <c r="AQ197" s="1" t="s">
        <v>1016</v>
      </c>
      <c r="AR197" s="1" t="s">
        <v>3789</v>
      </c>
      <c r="AS197" s="1" t="s">
        <v>3790</v>
      </c>
      <c r="AV197" s="1" t="s">
        <v>3791</v>
      </c>
      <c r="AW197" s="1" t="s">
        <v>1979</v>
      </c>
      <c r="AX197" s="1" t="s">
        <v>1048</v>
      </c>
      <c r="AY197" s="1" t="s">
        <v>1027</v>
      </c>
      <c r="AZ197" s="1" t="s">
        <v>3792</v>
      </c>
    </row>
    <row r="198" spans="1:52" ht="12.75">
      <c r="A198" s="1" t="s">
        <v>3793</v>
      </c>
      <c r="B198" s="1" t="s">
        <v>3794</v>
      </c>
      <c r="C198" s="1" t="s">
        <v>3795</v>
      </c>
      <c r="D198" s="1" t="s">
        <v>322</v>
      </c>
      <c r="E198" s="1" t="s">
        <v>3796</v>
      </c>
      <c r="F198" s="1" t="s">
        <v>3797</v>
      </c>
      <c r="G198" s="1" t="s">
        <v>3782</v>
      </c>
      <c r="H198" s="1" t="s">
        <v>1322</v>
      </c>
      <c r="I198" s="1" t="s">
        <v>1003</v>
      </c>
      <c r="J198" s="1" t="s">
        <v>3798</v>
      </c>
      <c r="K198" s="1" t="s">
        <v>3799</v>
      </c>
      <c r="L198" s="1" t="s">
        <v>3800</v>
      </c>
      <c r="M198" s="1" t="s">
        <v>3801</v>
      </c>
      <c r="N198" s="1">
        <v>1</v>
      </c>
      <c r="O198" s="1">
        <v>20</v>
      </c>
      <c r="P198" s="1">
        <v>146</v>
      </c>
      <c r="Q198" s="1">
        <v>0</v>
      </c>
      <c r="R198" s="1">
        <v>146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1</v>
      </c>
      <c r="AD198" s="1">
        <v>24</v>
      </c>
      <c r="AE198" s="1">
        <v>173</v>
      </c>
      <c r="AF198" s="1">
        <v>0</v>
      </c>
      <c r="AG198" s="1">
        <v>173</v>
      </c>
      <c r="AH198" s="1">
        <v>2</v>
      </c>
      <c r="AI198" s="1">
        <v>44</v>
      </c>
      <c r="AJ198" s="1">
        <v>319</v>
      </c>
      <c r="AK198" s="1">
        <v>0</v>
      </c>
      <c r="AL198" s="1">
        <v>319</v>
      </c>
      <c r="AM198" s="1" t="s">
        <v>1016</v>
      </c>
      <c r="AN198" s="1" t="s">
        <v>3802</v>
      </c>
      <c r="AO198" s="1" t="s">
        <v>1218</v>
      </c>
      <c r="AQ198" s="1" t="s">
        <v>1016</v>
      </c>
      <c r="AR198" s="1" t="s">
        <v>3803</v>
      </c>
      <c r="AS198" s="1" t="s">
        <v>3804</v>
      </c>
      <c r="AV198" s="1" t="s">
        <v>3805</v>
      </c>
      <c r="AW198" s="1" t="s">
        <v>1936</v>
      </c>
      <c r="AY198" s="1" t="s">
        <v>1016</v>
      </c>
      <c r="AZ198" s="1" t="s">
        <v>3806</v>
      </c>
    </row>
    <row r="199" spans="1:52" ht="12.75">
      <c r="A199" s="1" t="s">
        <v>3807</v>
      </c>
      <c r="B199" s="1" t="s">
        <v>3808</v>
      </c>
      <c r="C199" s="1" t="s">
        <v>3809</v>
      </c>
      <c r="E199" s="1" t="s">
        <v>3810</v>
      </c>
      <c r="F199" s="1" t="s">
        <v>3811</v>
      </c>
      <c r="G199" s="1" t="s">
        <v>3782</v>
      </c>
      <c r="H199" s="1" t="s">
        <v>1322</v>
      </c>
      <c r="I199" s="1" t="s">
        <v>1003</v>
      </c>
      <c r="J199" s="1" t="s">
        <v>3812</v>
      </c>
      <c r="K199" s="1" t="s">
        <v>3813</v>
      </c>
      <c r="L199" s="1" t="s">
        <v>3814</v>
      </c>
      <c r="M199" s="1" t="s">
        <v>3815</v>
      </c>
      <c r="N199" s="1">
        <v>1</v>
      </c>
      <c r="O199" s="1">
        <v>24</v>
      </c>
      <c r="P199" s="1">
        <v>249</v>
      </c>
      <c r="Q199" s="1">
        <v>0</v>
      </c>
      <c r="R199" s="1">
        <v>249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1</v>
      </c>
      <c r="AD199" s="1">
        <v>17</v>
      </c>
      <c r="AE199" s="1">
        <v>205</v>
      </c>
      <c r="AF199" s="1">
        <v>1</v>
      </c>
      <c r="AG199" s="1">
        <v>206</v>
      </c>
      <c r="AH199" s="1">
        <v>2</v>
      </c>
      <c r="AI199" s="1">
        <v>41</v>
      </c>
      <c r="AJ199" s="1">
        <v>454</v>
      </c>
      <c r="AK199" s="1">
        <v>1</v>
      </c>
      <c r="AL199" s="1">
        <v>455</v>
      </c>
      <c r="AM199" s="1" t="s">
        <v>1016</v>
      </c>
      <c r="AN199" s="1" t="s">
        <v>3816</v>
      </c>
      <c r="AO199" s="1" t="s">
        <v>1936</v>
      </c>
      <c r="AQ199" s="1" t="s">
        <v>1008</v>
      </c>
      <c r="AR199" s="1" t="s">
        <v>3817</v>
      </c>
      <c r="AS199" s="1" t="s">
        <v>1362</v>
      </c>
      <c r="AV199" s="1" t="s">
        <v>3818</v>
      </c>
      <c r="AW199" s="1" t="s">
        <v>2441</v>
      </c>
      <c r="AX199" s="1" t="s">
        <v>1048</v>
      </c>
      <c r="AY199" s="1" t="s">
        <v>1016</v>
      </c>
      <c r="AZ199" s="1" t="s">
        <v>3819</v>
      </c>
    </row>
    <row r="200" spans="1:52" ht="12.75">
      <c r="A200" s="1" t="s">
        <v>3820</v>
      </c>
      <c r="B200" s="1" t="s">
        <v>3821</v>
      </c>
      <c r="C200" s="1" t="s">
        <v>3822</v>
      </c>
      <c r="D200" s="1" t="s">
        <v>3823</v>
      </c>
      <c r="E200" s="1" t="s">
        <v>3824</v>
      </c>
      <c r="F200" s="1" t="s">
        <v>3825</v>
      </c>
      <c r="G200" s="1" t="s">
        <v>3782</v>
      </c>
      <c r="H200" s="1" t="s">
        <v>1322</v>
      </c>
      <c r="I200" s="1" t="s">
        <v>1003</v>
      </c>
      <c r="J200" s="1" t="s">
        <v>3826</v>
      </c>
      <c r="K200" s="1" t="s">
        <v>3827</v>
      </c>
      <c r="L200" s="1" t="s">
        <v>3828</v>
      </c>
      <c r="M200" s="1" t="s">
        <v>3829</v>
      </c>
      <c r="N200" s="1">
        <v>1</v>
      </c>
      <c r="O200" s="1">
        <v>20</v>
      </c>
      <c r="P200" s="1">
        <v>121</v>
      </c>
      <c r="Q200" s="1">
        <v>0</v>
      </c>
      <c r="R200" s="1">
        <v>121</v>
      </c>
      <c r="S200" s="1">
        <v>1</v>
      </c>
      <c r="T200" s="1">
        <v>17</v>
      </c>
      <c r="U200" s="1">
        <v>69</v>
      </c>
      <c r="V200" s="1">
        <v>0</v>
      </c>
      <c r="W200" s="1">
        <v>69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1</v>
      </c>
      <c r="AD200" s="1">
        <v>19</v>
      </c>
      <c r="AE200" s="1">
        <v>98</v>
      </c>
      <c r="AF200" s="1">
        <v>0</v>
      </c>
      <c r="AG200" s="1">
        <v>98</v>
      </c>
      <c r="AH200" s="1">
        <v>3</v>
      </c>
      <c r="AI200" s="1">
        <v>56</v>
      </c>
      <c r="AJ200" s="1">
        <v>288</v>
      </c>
      <c r="AK200" s="1">
        <v>0</v>
      </c>
      <c r="AL200" s="1">
        <v>288</v>
      </c>
      <c r="AM200" s="1" t="s">
        <v>1016</v>
      </c>
      <c r="AN200" s="1" t="s">
        <v>1543</v>
      </c>
      <c r="AO200" s="1" t="s">
        <v>3830</v>
      </c>
      <c r="AQ200" s="1" t="s">
        <v>1008</v>
      </c>
      <c r="AR200" s="1" t="s">
        <v>3419</v>
      </c>
      <c r="AS200" s="1" t="s">
        <v>3831</v>
      </c>
      <c r="AV200" s="1" t="s">
        <v>3832</v>
      </c>
      <c r="AW200" s="1" t="s">
        <v>3569</v>
      </c>
      <c r="AY200" s="1" t="s">
        <v>1008</v>
      </c>
      <c r="AZ200" s="1" t="s">
        <v>3833</v>
      </c>
    </row>
    <row r="201" spans="1:52" ht="12.75">
      <c r="A201" s="1" t="s">
        <v>3834</v>
      </c>
      <c r="B201" s="1" t="s">
        <v>3835</v>
      </c>
      <c r="C201" s="1" t="s">
        <v>3836</v>
      </c>
      <c r="E201" s="1" t="s">
        <v>162</v>
      </c>
      <c r="F201" s="1" t="s">
        <v>3837</v>
      </c>
      <c r="G201" s="1" t="s">
        <v>3838</v>
      </c>
      <c r="H201" s="1" t="s">
        <v>1059</v>
      </c>
      <c r="I201" s="1" t="s">
        <v>1212</v>
      </c>
      <c r="J201" s="1" t="s">
        <v>3839</v>
      </c>
      <c r="K201" s="1" t="s">
        <v>3840</v>
      </c>
      <c r="L201" s="1" t="s">
        <v>3841</v>
      </c>
      <c r="M201" s="1" t="s">
        <v>3842</v>
      </c>
      <c r="N201" s="1">
        <v>1</v>
      </c>
      <c r="O201" s="1">
        <v>16</v>
      </c>
      <c r="P201" s="1">
        <v>70</v>
      </c>
      <c r="Q201" s="1">
        <v>0</v>
      </c>
      <c r="R201" s="1">
        <v>70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1</v>
      </c>
      <c r="AD201" s="1">
        <v>15</v>
      </c>
      <c r="AE201" s="1">
        <v>78</v>
      </c>
      <c r="AF201" s="1">
        <v>0</v>
      </c>
      <c r="AG201" s="1">
        <v>78</v>
      </c>
      <c r="AH201" s="1">
        <v>2</v>
      </c>
      <c r="AI201" s="1">
        <v>31</v>
      </c>
      <c r="AJ201" s="1">
        <v>148</v>
      </c>
      <c r="AK201" s="1">
        <v>0</v>
      </c>
      <c r="AL201" s="1">
        <v>148</v>
      </c>
      <c r="AM201" s="1" t="s">
        <v>1016</v>
      </c>
      <c r="AN201" s="1" t="s">
        <v>1136</v>
      </c>
      <c r="AO201" s="1" t="s">
        <v>1154</v>
      </c>
      <c r="AQ201" s="1" t="s">
        <v>1008</v>
      </c>
      <c r="AR201" s="1" t="s">
        <v>3843</v>
      </c>
      <c r="AS201" s="1" t="s">
        <v>3844</v>
      </c>
      <c r="AT201" s="1" t="s">
        <v>1330</v>
      </c>
      <c r="AV201" s="1" t="s">
        <v>3845</v>
      </c>
      <c r="AW201" s="1" t="s">
        <v>3846</v>
      </c>
      <c r="AX201" s="1" t="s">
        <v>1048</v>
      </c>
      <c r="AY201" s="1" t="s">
        <v>1016</v>
      </c>
      <c r="AZ201" s="1" t="s">
        <v>3847</v>
      </c>
    </row>
    <row r="202" spans="1:52" ht="12.75">
      <c r="A202" s="1" t="s">
        <v>3848</v>
      </c>
      <c r="B202" s="1" t="s">
        <v>3849</v>
      </c>
      <c r="C202" s="1" t="s">
        <v>3850</v>
      </c>
      <c r="D202" s="1" t="s">
        <v>3851</v>
      </c>
      <c r="E202" s="1" t="s">
        <v>3852</v>
      </c>
      <c r="F202" s="1" t="s">
        <v>3853</v>
      </c>
      <c r="G202" s="1" t="s">
        <v>3838</v>
      </c>
      <c r="H202" s="1" t="s">
        <v>1059</v>
      </c>
      <c r="I202" s="1" t="s">
        <v>1003</v>
      </c>
      <c r="J202" s="1" t="s">
        <v>3854</v>
      </c>
      <c r="K202" s="1" t="s">
        <v>3855</v>
      </c>
      <c r="L202" s="1" t="s">
        <v>3856</v>
      </c>
      <c r="M202" s="1" t="s">
        <v>3857</v>
      </c>
      <c r="N202" s="1">
        <v>1</v>
      </c>
      <c r="O202" s="1">
        <v>19</v>
      </c>
      <c r="P202" s="1">
        <v>161</v>
      </c>
      <c r="Q202" s="1">
        <v>0</v>
      </c>
      <c r="R202" s="1">
        <v>161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1</v>
      </c>
      <c r="AD202" s="1">
        <v>19</v>
      </c>
      <c r="AE202" s="1">
        <v>141</v>
      </c>
      <c r="AF202" s="1">
        <v>0</v>
      </c>
      <c r="AG202" s="1">
        <v>141</v>
      </c>
      <c r="AH202" s="1">
        <v>2</v>
      </c>
      <c r="AI202" s="1">
        <v>38</v>
      </c>
      <c r="AJ202" s="1">
        <v>302</v>
      </c>
      <c r="AK202" s="1">
        <v>0</v>
      </c>
      <c r="AL202" s="1">
        <v>302</v>
      </c>
      <c r="AM202" s="1" t="s">
        <v>1008</v>
      </c>
      <c r="AN202" s="1" t="s">
        <v>3858</v>
      </c>
      <c r="AO202" s="1" t="s">
        <v>3859</v>
      </c>
      <c r="AQ202" s="1" t="s">
        <v>1008</v>
      </c>
      <c r="AR202" s="1" t="s">
        <v>3860</v>
      </c>
      <c r="AS202" s="1" t="s">
        <v>2470</v>
      </c>
      <c r="AV202" s="1" t="s">
        <v>3861</v>
      </c>
      <c r="AW202" s="1" t="s">
        <v>2327</v>
      </c>
      <c r="AY202" s="1" t="s">
        <v>1016</v>
      </c>
      <c r="AZ202" s="1" t="s">
        <v>3862</v>
      </c>
    </row>
    <row r="203" spans="1:52" ht="12.75">
      <c r="A203" s="1" t="s">
        <v>3863</v>
      </c>
      <c r="B203" s="1" t="s">
        <v>3864</v>
      </c>
      <c r="C203" s="1" t="s">
        <v>3865</v>
      </c>
      <c r="E203" s="1" t="s">
        <v>3866</v>
      </c>
      <c r="F203" s="1" t="s">
        <v>3867</v>
      </c>
      <c r="G203" s="1" t="s">
        <v>3838</v>
      </c>
      <c r="H203" s="1" t="s">
        <v>1059</v>
      </c>
      <c r="I203" s="1" t="s">
        <v>1003</v>
      </c>
      <c r="J203" s="1" t="s">
        <v>3868</v>
      </c>
      <c r="K203" s="1" t="s">
        <v>3869</v>
      </c>
      <c r="L203" s="1" t="s">
        <v>3870</v>
      </c>
      <c r="M203" s="1" t="s">
        <v>3871</v>
      </c>
      <c r="N203" s="1">
        <v>1</v>
      </c>
      <c r="O203" s="1">
        <v>22</v>
      </c>
      <c r="P203" s="1">
        <v>182</v>
      </c>
      <c r="Q203" s="1">
        <v>1</v>
      </c>
      <c r="R203" s="1">
        <v>183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1</v>
      </c>
      <c r="AD203" s="1">
        <v>25</v>
      </c>
      <c r="AE203" s="1">
        <v>200</v>
      </c>
      <c r="AF203" s="1">
        <v>0</v>
      </c>
      <c r="AG203" s="1">
        <v>200</v>
      </c>
      <c r="AH203" s="1">
        <v>2</v>
      </c>
      <c r="AI203" s="1">
        <v>47</v>
      </c>
      <c r="AJ203" s="1">
        <v>382</v>
      </c>
      <c r="AK203" s="1">
        <v>1</v>
      </c>
      <c r="AL203" s="1">
        <v>383</v>
      </c>
      <c r="AM203" s="1" t="s">
        <v>1016</v>
      </c>
      <c r="AN203" s="1" t="s">
        <v>3872</v>
      </c>
      <c r="AO203" s="1" t="s">
        <v>1151</v>
      </c>
      <c r="AQ203" s="1" t="s">
        <v>1008</v>
      </c>
      <c r="AR203" s="1" t="s">
        <v>3873</v>
      </c>
      <c r="AS203" s="1" t="s">
        <v>2193</v>
      </c>
      <c r="AV203" s="1" t="s">
        <v>3874</v>
      </c>
      <c r="AW203" s="1" t="s">
        <v>1631</v>
      </c>
      <c r="AY203" s="1" t="s">
        <v>1008</v>
      </c>
      <c r="AZ203" s="1" t="s">
        <v>3875</v>
      </c>
    </row>
    <row r="204" spans="1:52" ht="12.75">
      <c r="A204" s="1" t="s">
        <v>3876</v>
      </c>
      <c r="B204" s="1" t="s">
        <v>3877</v>
      </c>
      <c r="C204" s="1" t="s">
        <v>3878</v>
      </c>
      <c r="E204" s="1" t="s">
        <v>3879</v>
      </c>
      <c r="F204" s="1" t="s">
        <v>3880</v>
      </c>
      <c r="G204" s="1" t="s">
        <v>1905</v>
      </c>
      <c r="H204" s="1" t="s">
        <v>1580</v>
      </c>
      <c r="I204" s="1" t="s">
        <v>1003</v>
      </c>
      <c r="J204" s="1" t="s">
        <v>3881</v>
      </c>
      <c r="K204" s="1" t="s">
        <v>3882</v>
      </c>
      <c r="L204" s="1" t="s">
        <v>3883</v>
      </c>
      <c r="M204" s="1" t="s">
        <v>3884</v>
      </c>
      <c r="N204" s="1">
        <v>1</v>
      </c>
      <c r="O204" s="1">
        <v>25</v>
      </c>
      <c r="P204" s="1">
        <v>214</v>
      </c>
      <c r="Q204" s="1">
        <v>0</v>
      </c>
      <c r="R204" s="1">
        <v>214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1</v>
      </c>
      <c r="AD204" s="1">
        <v>28</v>
      </c>
      <c r="AE204" s="1">
        <v>224</v>
      </c>
      <c r="AF204" s="1">
        <v>0</v>
      </c>
      <c r="AG204" s="1">
        <v>224</v>
      </c>
      <c r="AH204" s="1">
        <v>2</v>
      </c>
      <c r="AI204" s="1">
        <v>53</v>
      </c>
      <c r="AJ204" s="1">
        <v>438</v>
      </c>
      <c r="AK204" s="1">
        <v>0</v>
      </c>
      <c r="AL204" s="1">
        <v>438</v>
      </c>
      <c r="AM204" s="1" t="s">
        <v>1016</v>
      </c>
      <c r="AN204" s="1" t="s">
        <v>3885</v>
      </c>
      <c r="AO204" s="1" t="s">
        <v>1781</v>
      </c>
      <c r="AP204" s="1" t="s">
        <v>1012</v>
      </c>
      <c r="AQ204" s="1" t="s">
        <v>1008</v>
      </c>
      <c r="AR204" s="1" t="s">
        <v>3886</v>
      </c>
      <c r="AS204" s="1" t="s">
        <v>273</v>
      </c>
      <c r="AT204" s="1" t="s">
        <v>1059</v>
      </c>
      <c r="AV204" s="1" t="s">
        <v>2428</v>
      </c>
      <c r="AW204" s="1" t="s">
        <v>3887</v>
      </c>
      <c r="AY204" s="1" t="s">
        <v>1027</v>
      </c>
      <c r="AZ204" s="1" t="s">
        <v>3888</v>
      </c>
    </row>
    <row r="205" spans="1:52" ht="12.75">
      <c r="A205" s="1" t="s">
        <v>3889</v>
      </c>
      <c r="B205" s="1" t="s">
        <v>3890</v>
      </c>
      <c r="C205" s="1" t="s">
        <v>3891</v>
      </c>
      <c r="E205" s="1" t="s">
        <v>3892</v>
      </c>
      <c r="F205" s="1" t="s">
        <v>3893</v>
      </c>
      <c r="G205" s="1" t="s">
        <v>1905</v>
      </c>
      <c r="H205" s="1" t="s">
        <v>1580</v>
      </c>
      <c r="I205" s="1" t="s">
        <v>1003</v>
      </c>
      <c r="J205" s="1" t="s">
        <v>3894</v>
      </c>
      <c r="K205" s="1" t="s">
        <v>3895</v>
      </c>
      <c r="L205" s="1" t="s">
        <v>3896</v>
      </c>
      <c r="M205" s="1" t="s">
        <v>3897</v>
      </c>
      <c r="N205" s="1">
        <v>1</v>
      </c>
      <c r="O205" s="1">
        <v>35</v>
      </c>
      <c r="P205" s="1">
        <v>309</v>
      </c>
      <c r="Q205" s="1">
        <v>0</v>
      </c>
      <c r="R205" s="1">
        <v>309</v>
      </c>
      <c r="S205" s="1">
        <v>1</v>
      </c>
      <c r="T205" s="1">
        <v>27</v>
      </c>
      <c r="U205" s="1">
        <v>172</v>
      </c>
      <c r="V205" s="1">
        <v>0</v>
      </c>
      <c r="W205" s="1">
        <v>172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1</v>
      </c>
      <c r="AD205" s="1">
        <v>30</v>
      </c>
      <c r="AE205" s="1">
        <v>241</v>
      </c>
      <c r="AF205" s="1">
        <v>1</v>
      </c>
      <c r="AG205" s="1">
        <v>242</v>
      </c>
      <c r="AH205" s="1">
        <v>3</v>
      </c>
      <c r="AI205" s="1">
        <v>92</v>
      </c>
      <c r="AJ205" s="1">
        <v>722</v>
      </c>
      <c r="AK205" s="1">
        <v>1</v>
      </c>
      <c r="AL205" s="1">
        <v>723</v>
      </c>
      <c r="AM205" s="1" t="s">
        <v>1016</v>
      </c>
      <c r="AN205" s="1" t="s">
        <v>3898</v>
      </c>
      <c r="AO205" s="1" t="s">
        <v>2692</v>
      </c>
      <c r="AQ205" s="1" t="s">
        <v>1008</v>
      </c>
      <c r="AR205" s="1" t="s">
        <v>3899</v>
      </c>
      <c r="AS205" s="1" t="s">
        <v>2299</v>
      </c>
      <c r="AT205" s="1" t="s">
        <v>1002</v>
      </c>
      <c r="AV205" s="1" t="s">
        <v>3406</v>
      </c>
      <c r="AW205" s="1" t="s">
        <v>1187</v>
      </c>
      <c r="AX205" s="1" t="s">
        <v>1059</v>
      </c>
      <c r="AY205" s="1" t="s">
        <v>1016</v>
      </c>
      <c r="AZ205" s="1" t="s">
        <v>3900</v>
      </c>
    </row>
    <row r="206" spans="1:52" ht="12.75">
      <c r="A206" s="1" t="s">
        <v>3901</v>
      </c>
      <c r="B206" s="1" t="s">
        <v>3902</v>
      </c>
      <c r="C206" s="1" t="s">
        <v>3903</v>
      </c>
      <c r="E206" s="1" t="s">
        <v>3904</v>
      </c>
      <c r="F206" s="1" t="s">
        <v>3905</v>
      </c>
      <c r="G206" s="1" t="s">
        <v>1905</v>
      </c>
      <c r="H206" s="1" t="s">
        <v>1580</v>
      </c>
      <c r="I206" s="1" t="s">
        <v>1003</v>
      </c>
      <c r="J206" s="1" t="s">
        <v>3906</v>
      </c>
      <c r="K206" s="1" t="s">
        <v>3907</v>
      </c>
      <c r="L206" s="1" t="s">
        <v>3908</v>
      </c>
      <c r="M206" s="1" t="s">
        <v>3909</v>
      </c>
      <c r="N206" s="1">
        <v>1</v>
      </c>
      <c r="O206" s="1">
        <v>19</v>
      </c>
      <c r="P206" s="1">
        <v>122</v>
      </c>
      <c r="Q206" s="1">
        <v>0</v>
      </c>
      <c r="R206" s="1">
        <v>122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1</v>
      </c>
      <c r="AD206" s="1">
        <v>22</v>
      </c>
      <c r="AE206" s="1">
        <v>186</v>
      </c>
      <c r="AF206" s="1">
        <v>1</v>
      </c>
      <c r="AG206" s="1">
        <v>187</v>
      </c>
      <c r="AH206" s="1">
        <v>2</v>
      </c>
      <c r="AI206" s="1">
        <v>41</v>
      </c>
      <c r="AJ206" s="1">
        <v>308</v>
      </c>
      <c r="AK206" s="1">
        <v>1</v>
      </c>
      <c r="AL206" s="1">
        <v>309</v>
      </c>
      <c r="AM206" s="1" t="s">
        <v>1016</v>
      </c>
      <c r="AN206" s="1" t="s">
        <v>2174</v>
      </c>
      <c r="AO206" s="1" t="s">
        <v>3910</v>
      </c>
      <c r="AQ206" s="1" t="s">
        <v>1121</v>
      </c>
      <c r="AR206" s="1" t="s">
        <v>3911</v>
      </c>
      <c r="AS206" s="1" t="s">
        <v>3912</v>
      </c>
      <c r="AT206" s="1" t="s">
        <v>1015</v>
      </c>
      <c r="AV206" s="1" t="s">
        <v>1854</v>
      </c>
      <c r="AW206" s="1" t="s">
        <v>1014</v>
      </c>
      <c r="AY206" s="1" t="s">
        <v>1016</v>
      </c>
      <c r="AZ206" s="1" t="s">
        <v>3913</v>
      </c>
    </row>
    <row r="207" spans="1:52" ht="12.75">
      <c r="A207" s="1" t="s">
        <v>3914</v>
      </c>
      <c r="B207" s="1" t="s">
        <v>3915</v>
      </c>
      <c r="C207" s="1" t="s">
        <v>3916</v>
      </c>
      <c r="E207" s="1" t="s">
        <v>3917</v>
      </c>
      <c r="F207" s="1" t="s">
        <v>3918</v>
      </c>
      <c r="G207" s="1" t="s">
        <v>3919</v>
      </c>
      <c r="H207" s="1" t="s">
        <v>1330</v>
      </c>
      <c r="I207" s="1" t="s">
        <v>1003</v>
      </c>
      <c r="J207" s="1" t="s">
        <v>3920</v>
      </c>
      <c r="K207" s="1" t="s">
        <v>3921</v>
      </c>
      <c r="L207" s="1" t="s">
        <v>3922</v>
      </c>
      <c r="M207" s="1" t="s">
        <v>3923</v>
      </c>
      <c r="N207" s="1">
        <v>1</v>
      </c>
      <c r="O207" s="1">
        <v>20</v>
      </c>
      <c r="P207" s="1">
        <v>237</v>
      </c>
      <c r="Q207" s="1">
        <v>1</v>
      </c>
      <c r="R207" s="1">
        <v>238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1</v>
      </c>
      <c r="AI207" s="1">
        <v>20</v>
      </c>
      <c r="AJ207" s="1">
        <v>237</v>
      </c>
      <c r="AK207" s="1">
        <v>1</v>
      </c>
      <c r="AL207" s="1">
        <v>238</v>
      </c>
      <c r="AM207" s="1" t="s">
        <v>1027</v>
      </c>
      <c r="AN207" s="1" t="s">
        <v>1677</v>
      </c>
      <c r="AO207" s="1" t="s">
        <v>1171</v>
      </c>
      <c r="AQ207" s="1" t="s">
        <v>1008</v>
      </c>
      <c r="AR207" s="1" t="s">
        <v>3924</v>
      </c>
      <c r="AS207" s="1" t="s">
        <v>2280</v>
      </c>
      <c r="AU207" s="1" t="s">
        <v>1088</v>
      </c>
      <c r="AV207" s="1" t="s">
        <v>3925</v>
      </c>
      <c r="AW207" s="1" t="s">
        <v>3926</v>
      </c>
      <c r="AX207" s="1" t="s">
        <v>1211</v>
      </c>
      <c r="AY207" s="1" t="s">
        <v>1016</v>
      </c>
      <c r="AZ207" s="1" t="s">
        <v>3927</v>
      </c>
    </row>
    <row r="208" spans="1:52" ht="12.75">
      <c r="A208" s="1" t="s">
        <v>3928</v>
      </c>
      <c r="B208" s="1" t="s">
        <v>3929</v>
      </c>
      <c r="C208" s="1" t="s">
        <v>3930</v>
      </c>
      <c r="D208" s="1" t="s">
        <v>3931</v>
      </c>
      <c r="E208" s="1" t="s">
        <v>3932</v>
      </c>
      <c r="F208" s="1" t="s">
        <v>3933</v>
      </c>
      <c r="G208" s="1" t="s">
        <v>3919</v>
      </c>
      <c r="H208" s="1" t="s">
        <v>1330</v>
      </c>
      <c r="I208" s="1" t="s">
        <v>1003</v>
      </c>
      <c r="J208" s="1" t="s">
        <v>3934</v>
      </c>
      <c r="K208" s="1" t="s">
        <v>1116</v>
      </c>
      <c r="L208" s="1" t="s">
        <v>3935</v>
      </c>
      <c r="M208" s="1" t="s">
        <v>3936</v>
      </c>
      <c r="N208" s="1">
        <v>2</v>
      </c>
      <c r="O208" s="1">
        <v>72</v>
      </c>
      <c r="P208" s="1">
        <v>731</v>
      </c>
      <c r="Q208" s="1">
        <v>0</v>
      </c>
      <c r="R208" s="1">
        <v>731</v>
      </c>
      <c r="S208" s="1">
        <v>1</v>
      </c>
      <c r="T208" s="1">
        <v>0</v>
      </c>
      <c r="U208" s="1">
        <v>210</v>
      </c>
      <c r="V208" s="1">
        <v>0</v>
      </c>
      <c r="W208" s="1">
        <v>210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1</v>
      </c>
      <c r="AD208" s="1">
        <v>51</v>
      </c>
      <c r="AE208" s="1">
        <v>359</v>
      </c>
      <c r="AF208" s="1">
        <v>0</v>
      </c>
      <c r="AG208" s="1">
        <v>359</v>
      </c>
      <c r="AH208" s="1">
        <v>3</v>
      </c>
      <c r="AI208" s="1">
        <v>123</v>
      </c>
      <c r="AJ208" s="1">
        <v>1300</v>
      </c>
      <c r="AK208" s="1">
        <v>0</v>
      </c>
      <c r="AL208" s="1">
        <v>1300</v>
      </c>
      <c r="AM208" s="1" t="s">
        <v>1016</v>
      </c>
      <c r="AN208" s="1" t="s">
        <v>3937</v>
      </c>
      <c r="AO208" s="1" t="s">
        <v>3938</v>
      </c>
      <c r="AQ208" s="1" t="s">
        <v>1008</v>
      </c>
      <c r="AR208" s="1" t="s">
        <v>3939</v>
      </c>
      <c r="AS208" s="1" t="s">
        <v>3395</v>
      </c>
      <c r="AT208" s="1" t="s">
        <v>1268</v>
      </c>
      <c r="AV208" s="1" t="s">
        <v>3940</v>
      </c>
      <c r="AW208" s="1" t="s">
        <v>2099</v>
      </c>
      <c r="AY208" s="1" t="s">
        <v>1008</v>
      </c>
      <c r="AZ208" s="1" t="s">
        <v>3941</v>
      </c>
    </row>
    <row r="209" spans="1:52" ht="12.75">
      <c r="A209" s="1" t="s">
        <v>3942</v>
      </c>
      <c r="B209" s="1" t="s">
        <v>3943</v>
      </c>
      <c r="C209" s="1" t="s">
        <v>3944</v>
      </c>
      <c r="E209" s="1" t="s">
        <v>3945</v>
      </c>
      <c r="F209" s="1" t="s">
        <v>3946</v>
      </c>
      <c r="G209" s="1" t="s">
        <v>3919</v>
      </c>
      <c r="H209" s="1" t="s">
        <v>1330</v>
      </c>
      <c r="I209" s="1" t="s">
        <v>1003</v>
      </c>
      <c r="J209" s="1" t="s">
        <v>3947</v>
      </c>
      <c r="K209" s="1" t="s">
        <v>1116</v>
      </c>
      <c r="L209" s="1" t="s">
        <v>3948</v>
      </c>
      <c r="M209" s="1" t="s">
        <v>3949</v>
      </c>
      <c r="N209" s="1">
        <v>1</v>
      </c>
      <c r="O209" s="1">
        <v>47</v>
      </c>
      <c r="P209" s="1">
        <v>515</v>
      </c>
      <c r="Q209" s="1">
        <v>0</v>
      </c>
      <c r="R209" s="1">
        <v>515</v>
      </c>
      <c r="S209" s="1">
        <v>1</v>
      </c>
      <c r="T209" s="1">
        <v>42</v>
      </c>
      <c r="U209" s="1">
        <v>426</v>
      </c>
      <c r="V209" s="1">
        <v>0</v>
      </c>
      <c r="W209" s="1">
        <v>426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1</v>
      </c>
      <c r="AD209" s="1">
        <v>42</v>
      </c>
      <c r="AE209" s="1">
        <v>378</v>
      </c>
      <c r="AF209" s="1">
        <v>7</v>
      </c>
      <c r="AG209" s="1">
        <v>385</v>
      </c>
      <c r="AH209" s="1">
        <v>3</v>
      </c>
      <c r="AI209" s="1">
        <v>131</v>
      </c>
      <c r="AJ209" s="1">
        <v>1319</v>
      </c>
      <c r="AK209" s="1">
        <v>7</v>
      </c>
      <c r="AL209" s="1">
        <v>1326</v>
      </c>
      <c r="AM209" s="1" t="s">
        <v>1016</v>
      </c>
      <c r="AN209" s="1" t="s">
        <v>3950</v>
      </c>
      <c r="AO209" s="1" t="s">
        <v>3830</v>
      </c>
      <c r="AQ209" s="1" t="s">
        <v>1008</v>
      </c>
      <c r="AR209" s="1" t="s">
        <v>3951</v>
      </c>
      <c r="AS209" s="1" t="s">
        <v>1424</v>
      </c>
      <c r="AT209" s="1" t="s">
        <v>1012</v>
      </c>
      <c r="AV209" s="1" t="s">
        <v>3952</v>
      </c>
      <c r="AW209" s="1" t="s">
        <v>3514</v>
      </c>
      <c r="AX209" s="1" t="s">
        <v>1015</v>
      </c>
      <c r="AY209" s="1" t="s">
        <v>1027</v>
      </c>
      <c r="AZ209" s="1" t="s">
        <v>3953</v>
      </c>
    </row>
    <row r="210" spans="1:52" ht="12.75">
      <c r="A210" s="1" t="s">
        <v>3954</v>
      </c>
      <c r="B210" s="1" t="s">
        <v>3955</v>
      </c>
      <c r="C210" s="1" t="s">
        <v>3956</v>
      </c>
      <c r="E210" s="1" t="s">
        <v>3917</v>
      </c>
      <c r="F210" s="1" t="s">
        <v>3957</v>
      </c>
      <c r="G210" s="1" t="s">
        <v>3919</v>
      </c>
      <c r="H210" s="1" t="s">
        <v>1330</v>
      </c>
      <c r="I210" s="1" t="s">
        <v>1003</v>
      </c>
      <c r="J210" s="1" t="s">
        <v>3958</v>
      </c>
      <c r="K210" s="1" t="s">
        <v>1116</v>
      </c>
      <c r="L210" s="1" t="s">
        <v>3959</v>
      </c>
      <c r="M210" s="1" t="s">
        <v>3960</v>
      </c>
      <c r="N210" s="1">
        <v>1</v>
      </c>
      <c r="O210" s="1">
        <v>29</v>
      </c>
      <c r="P210" s="1">
        <v>258</v>
      </c>
      <c r="Q210" s="1">
        <v>0</v>
      </c>
      <c r="R210" s="1">
        <v>258</v>
      </c>
      <c r="S210" s="1">
        <v>1</v>
      </c>
      <c r="T210" s="1">
        <v>20</v>
      </c>
      <c r="U210" s="1">
        <v>131</v>
      </c>
      <c r="V210" s="1">
        <v>0</v>
      </c>
      <c r="W210" s="1">
        <v>131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2</v>
      </c>
      <c r="AI210" s="1">
        <v>49</v>
      </c>
      <c r="AJ210" s="1">
        <v>389</v>
      </c>
      <c r="AK210" s="1">
        <v>0</v>
      </c>
      <c r="AL210" s="1">
        <v>389</v>
      </c>
      <c r="AM210" s="1" t="s">
        <v>1016</v>
      </c>
      <c r="AN210" s="1" t="s">
        <v>3961</v>
      </c>
      <c r="AO210" s="1" t="s">
        <v>2412</v>
      </c>
      <c r="AQ210" s="1" t="s">
        <v>1008</v>
      </c>
      <c r="AR210" s="1" t="s">
        <v>2066</v>
      </c>
      <c r="AS210" s="1" t="s">
        <v>1236</v>
      </c>
      <c r="AU210" s="1" t="s">
        <v>1088</v>
      </c>
      <c r="AV210" s="1" t="s">
        <v>3962</v>
      </c>
      <c r="AW210" s="1" t="s">
        <v>1090</v>
      </c>
      <c r="AY210" s="1" t="s">
        <v>1016</v>
      </c>
      <c r="AZ210" s="1" t="s">
        <v>3963</v>
      </c>
    </row>
    <row r="211" spans="1:52" ht="12.75">
      <c r="A211" s="1" t="s">
        <v>3964</v>
      </c>
      <c r="B211" s="1" t="s">
        <v>3965</v>
      </c>
      <c r="C211" s="1" t="s">
        <v>3966</v>
      </c>
      <c r="E211" s="1" t="s">
        <v>3917</v>
      </c>
      <c r="F211" s="1" t="s">
        <v>3967</v>
      </c>
      <c r="G211" s="1" t="s">
        <v>3919</v>
      </c>
      <c r="H211" s="1" t="s">
        <v>1330</v>
      </c>
      <c r="I211" s="1" t="s">
        <v>1003</v>
      </c>
      <c r="J211" s="1" t="s">
        <v>3968</v>
      </c>
      <c r="K211" s="1" t="s">
        <v>1116</v>
      </c>
      <c r="L211" s="1" t="s">
        <v>3969</v>
      </c>
      <c r="M211" s="1" t="s">
        <v>3970</v>
      </c>
      <c r="N211" s="1">
        <v>2</v>
      </c>
      <c r="O211" s="1">
        <v>72</v>
      </c>
      <c r="P211" s="1">
        <v>751</v>
      </c>
      <c r="Q211" s="1">
        <v>0</v>
      </c>
      <c r="R211" s="1">
        <v>751</v>
      </c>
      <c r="S211" s="1">
        <v>1</v>
      </c>
      <c r="T211" s="1">
        <v>49</v>
      </c>
      <c r="U211" s="1">
        <v>571</v>
      </c>
      <c r="V211" s="1">
        <v>1</v>
      </c>
      <c r="W211" s="1">
        <v>572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1</v>
      </c>
      <c r="AD211" s="1">
        <v>76</v>
      </c>
      <c r="AE211" s="1">
        <v>623</v>
      </c>
      <c r="AF211" s="1">
        <v>562</v>
      </c>
      <c r="AG211" s="1">
        <v>1185</v>
      </c>
      <c r="AH211" s="1">
        <v>4</v>
      </c>
      <c r="AI211" s="1">
        <v>197</v>
      </c>
      <c r="AJ211" s="1">
        <v>1945</v>
      </c>
      <c r="AK211" s="1">
        <v>563</v>
      </c>
      <c r="AL211" s="1">
        <v>2508</v>
      </c>
      <c r="AM211" s="1" t="s">
        <v>1016</v>
      </c>
      <c r="AN211" s="1" t="s">
        <v>3971</v>
      </c>
      <c r="AO211" s="1" t="s">
        <v>2327</v>
      </c>
      <c r="AP211" s="1" t="s">
        <v>1268</v>
      </c>
      <c r="AQ211" s="1" t="s">
        <v>1008</v>
      </c>
      <c r="AR211" s="1" t="s">
        <v>1150</v>
      </c>
      <c r="AS211" s="1" t="s">
        <v>3887</v>
      </c>
      <c r="AT211" s="1" t="s">
        <v>1048</v>
      </c>
      <c r="AV211" s="1" t="s">
        <v>3972</v>
      </c>
      <c r="AW211" s="1" t="s">
        <v>3973</v>
      </c>
      <c r="AY211" s="1" t="s">
        <v>1027</v>
      </c>
      <c r="AZ211" s="1" t="s">
        <v>3974</v>
      </c>
    </row>
    <row r="212" spans="1:52" ht="12.75">
      <c r="A212" s="1" t="s">
        <v>3975</v>
      </c>
      <c r="B212" s="1" t="s">
        <v>3976</v>
      </c>
      <c r="C212" s="1" t="s">
        <v>3977</v>
      </c>
      <c r="E212" s="1" t="s">
        <v>3917</v>
      </c>
      <c r="F212" s="1" t="s">
        <v>3978</v>
      </c>
      <c r="G212" s="1" t="s">
        <v>3919</v>
      </c>
      <c r="H212" s="1" t="s">
        <v>1330</v>
      </c>
      <c r="I212" s="1" t="s">
        <v>1003</v>
      </c>
      <c r="J212" s="1" t="s">
        <v>3979</v>
      </c>
      <c r="K212" s="1" t="s">
        <v>3980</v>
      </c>
      <c r="L212" s="1" t="s">
        <v>3981</v>
      </c>
      <c r="M212" s="1" t="s">
        <v>3982</v>
      </c>
      <c r="N212" s="1">
        <v>1</v>
      </c>
      <c r="O212" s="1">
        <v>31</v>
      </c>
      <c r="P212" s="1">
        <v>258</v>
      </c>
      <c r="Q212" s="1">
        <v>0</v>
      </c>
      <c r="R212" s="1">
        <v>258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1</v>
      </c>
      <c r="AI212" s="1">
        <v>31</v>
      </c>
      <c r="AJ212" s="1">
        <v>258</v>
      </c>
      <c r="AK212" s="1">
        <v>0</v>
      </c>
      <c r="AL212" s="1">
        <v>258</v>
      </c>
      <c r="AM212" s="1" t="s">
        <v>1016</v>
      </c>
      <c r="AN212" s="1" t="s">
        <v>3983</v>
      </c>
      <c r="AO212" s="1" t="s">
        <v>1296</v>
      </c>
      <c r="AQ212" s="1" t="s">
        <v>1008</v>
      </c>
      <c r="AR212" s="1" t="s">
        <v>2620</v>
      </c>
      <c r="AS212" s="1" t="s">
        <v>406</v>
      </c>
      <c r="AU212" s="1" t="s">
        <v>1088</v>
      </c>
      <c r="AV212" s="1" t="s">
        <v>3984</v>
      </c>
      <c r="AW212" s="1" t="s">
        <v>3985</v>
      </c>
      <c r="AY212" s="1" t="s">
        <v>1027</v>
      </c>
      <c r="AZ212" s="1" t="s">
        <v>3986</v>
      </c>
    </row>
    <row r="213" spans="1:52" ht="12.75">
      <c r="A213" s="1" t="s">
        <v>3987</v>
      </c>
      <c r="B213" s="1" t="s">
        <v>3988</v>
      </c>
      <c r="C213" s="1" t="s">
        <v>3989</v>
      </c>
      <c r="E213" s="1" t="s">
        <v>3917</v>
      </c>
      <c r="F213" s="1" t="s">
        <v>3990</v>
      </c>
      <c r="G213" s="1" t="s">
        <v>3919</v>
      </c>
      <c r="H213" s="1" t="s">
        <v>1330</v>
      </c>
      <c r="I213" s="1" t="s">
        <v>1003</v>
      </c>
      <c r="J213" s="1" t="s">
        <v>3991</v>
      </c>
      <c r="K213" s="1" t="s">
        <v>3992</v>
      </c>
      <c r="L213" s="1" t="s">
        <v>3993</v>
      </c>
      <c r="M213" s="1" t="s">
        <v>3994</v>
      </c>
      <c r="N213" s="1">
        <v>1</v>
      </c>
      <c r="O213" s="1">
        <v>26</v>
      </c>
      <c r="P213" s="1">
        <v>274</v>
      </c>
      <c r="Q213" s="1">
        <v>0</v>
      </c>
      <c r="R213" s="1">
        <v>274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1</v>
      </c>
      <c r="AI213" s="1">
        <v>26</v>
      </c>
      <c r="AJ213" s="1">
        <v>274</v>
      </c>
      <c r="AK213" s="1">
        <v>0</v>
      </c>
      <c r="AL213" s="1">
        <v>274</v>
      </c>
      <c r="AM213" s="1" t="s">
        <v>1016</v>
      </c>
      <c r="AN213" s="1" t="s">
        <v>3995</v>
      </c>
      <c r="AO213" s="1" t="s">
        <v>2441</v>
      </c>
      <c r="AQ213" s="1" t="s">
        <v>1016</v>
      </c>
      <c r="AR213" s="1" t="s">
        <v>1438</v>
      </c>
      <c r="AS213" s="1" t="s">
        <v>1936</v>
      </c>
      <c r="AU213" s="1" t="s">
        <v>1088</v>
      </c>
      <c r="AV213" s="1" t="s">
        <v>3996</v>
      </c>
      <c r="AW213" s="1" t="s">
        <v>3997</v>
      </c>
      <c r="AY213" s="1" t="s">
        <v>1008</v>
      </c>
      <c r="AZ213" s="1" t="s">
        <v>3998</v>
      </c>
    </row>
    <row r="214" spans="1:52" ht="12.75">
      <c r="A214" s="1" t="s">
        <v>3999</v>
      </c>
      <c r="B214" s="1" t="s">
        <v>4000</v>
      </c>
      <c r="C214" s="1" t="s">
        <v>4001</v>
      </c>
      <c r="E214" s="1" t="s">
        <v>3917</v>
      </c>
      <c r="F214" s="1" t="s">
        <v>4002</v>
      </c>
      <c r="G214" s="1" t="s">
        <v>3919</v>
      </c>
      <c r="H214" s="1" t="s">
        <v>1330</v>
      </c>
      <c r="I214" s="1" t="s">
        <v>1003</v>
      </c>
      <c r="J214" s="1" t="s">
        <v>4003</v>
      </c>
      <c r="K214" s="1" t="s">
        <v>4004</v>
      </c>
      <c r="L214" s="1" t="s">
        <v>4005</v>
      </c>
      <c r="M214" s="1" t="s">
        <v>4006</v>
      </c>
      <c r="N214" s="1">
        <v>1</v>
      </c>
      <c r="O214" s="1">
        <v>52</v>
      </c>
      <c r="P214" s="1">
        <v>545</v>
      </c>
      <c r="Q214" s="1">
        <v>0</v>
      </c>
      <c r="R214" s="1">
        <v>545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1</v>
      </c>
      <c r="AI214" s="1">
        <v>52</v>
      </c>
      <c r="AJ214" s="1">
        <v>545</v>
      </c>
      <c r="AK214" s="1">
        <v>0</v>
      </c>
      <c r="AL214" s="1">
        <v>545</v>
      </c>
      <c r="AM214" s="1" t="s">
        <v>1016</v>
      </c>
      <c r="AN214" s="1" t="s">
        <v>2438</v>
      </c>
      <c r="AO214" s="1" t="s">
        <v>1070</v>
      </c>
      <c r="AQ214" s="1" t="s">
        <v>1008</v>
      </c>
      <c r="AR214" s="1" t="s">
        <v>4007</v>
      </c>
      <c r="AS214" s="1" t="s">
        <v>1649</v>
      </c>
      <c r="AU214" s="1" t="s">
        <v>1088</v>
      </c>
      <c r="AV214" s="1" t="s">
        <v>1153</v>
      </c>
      <c r="AW214" s="1" t="s">
        <v>3973</v>
      </c>
      <c r="AX214" s="1" t="s">
        <v>1012</v>
      </c>
      <c r="AY214" s="1" t="s">
        <v>1016</v>
      </c>
      <c r="AZ214" s="1" t="s">
        <v>4008</v>
      </c>
    </row>
    <row r="215" spans="1:52" ht="12.75">
      <c r="A215" s="1" t="s">
        <v>4009</v>
      </c>
      <c r="B215" s="1" t="s">
        <v>4010</v>
      </c>
      <c r="C215" s="1" t="s">
        <v>4011</v>
      </c>
      <c r="D215" s="1" t="s">
        <v>2507</v>
      </c>
      <c r="E215" s="1" t="s">
        <v>4012</v>
      </c>
      <c r="F215" s="1" t="s">
        <v>4013</v>
      </c>
      <c r="G215" s="1" t="s">
        <v>4014</v>
      </c>
      <c r="H215" s="1" t="s">
        <v>1330</v>
      </c>
      <c r="I215" s="1" t="s">
        <v>1003</v>
      </c>
      <c r="J215" s="1" t="s">
        <v>4015</v>
      </c>
      <c r="K215" s="1" t="s">
        <v>4016</v>
      </c>
      <c r="L215" s="1" t="s">
        <v>4017</v>
      </c>
      <c r="M215" s="1" t="s">
        <v>4018</v>
      </c>
      <c r="N215" s="1">
        <v>1</v>
      </c>
      <c r="O215" s="1">
        <v>26</v>
      </c>
      <c r="P215" s="1">
        <v>234</v>
      </c>
      <c r="Q215" s="1">
        <v>0</v>
      </c>
      <c r="R215" s="1">
        <v>234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1</v>
      </c>
      <c r="AD215" s="1">
        <v>24</v>
      </c>
      <c r="AE215" s="1">
        <v>231</v>
      </c>
      <c r="AF215" s="1">
        <v>2</v>
      </c>
      <c r="AG215" s="1">
        <v>233</v>
      </c>
      <c r="AH215" s="1">
        <v>2</v>
      </c>
      <c r="AI215" s="1">
        <v>50</v>
      </c>
      <c r="AJ215" s="1">
        <v>465</v>
      </c>
      <c r="AK215" s="1">
        <v>2</v>
      </c>
      <c r="AL215" s="1">
        <v>467</v>
      </c>
      <c r="AM215" s="1" t="s">
        <v>1008</v>
      </c>
      <c r="AN215" s="1" t="s">
        <v>4019</v>
      </c>
      <c r="AO215" s="1" t="s">
        <v>4020</v>
      </c>
      <c r="AP215" s="1" t="s">
        <v>1322</v>
      </c>
      <c r="AQ215" s="1" t="s">
        <v>1008</v>
      </c>
      <c r="AR215" s="1" t="s">
        <v>4021</v>
      </c>
      <c r="AS215" s="1" t="s">
        <v>2238</v>
      </c>
      <c r="AT215" s="1" t="s">
        <v>1059</v>
      </c>
      <c r="AV215" s="1" t="s">
        <v>4022</v>
      </c>
      <c r="AW215" s="1" t="s">
        <v>4023</v>
      </c>
      <c r="AX215" s="1" t="s">
        <v>1002</v>
      </c>
      <c r="AY215" s="1" t="s">
        <v>1016</v>
      </c>
      <c r="AZ215" s="1" t="s">
        <v>4024</v>
      </c>
    </row>
    <row r="216" spans="1:52" ht="12.75">
      <c r="A216" s="1" t="s">
        <v>4025</v>
      </c>
      <c r="B216" s="1" t="s">
        <v>4026</v>
      </c>
      <c r="C216" s="1" t="s">
        <v>4027</v>
      </c>
      <c r="E216" s="1" t="s">
        <v>4028</v>
      </c>
      <c r="F216" s="1" t="s">
        <v>4029</v>
      </c>
      <c r="G216" s="1" t="s">
        <v>4014</v>
      </c>
      <c r="H216" s="1" t="s">
        <v>1330</v>
      </c>
      <c r="I216" s="1" t="s">
        <v>1003</v>
      </c>
      <c r="J216" s="1" t="s">
        <v>4030</v>
      </c>
      <c r="K216" s="1" t="s">
        <v>4031</v>
      </c>
      <c r="L216" s="1" t="s">
        <v>4032</v>
      </c>
      <c r="M216" s="1" t="s">
        <v>4033</v>
      </c>
      <c r="N216" s="1">
        <v>1</v>
      </c>
      <c r="O216" s="1">
        <v>37</v>
      </c>
      <c r="P216" s="1">
        <v>397</v>
      </c>
      <c r="Q216" s="1">
        <v>0</v>
      </c>
      <c r="R216" s="1">
        <v>397</v>
      </c>
      <c r="S216" s="1">
        <v>1</v>
      </c>
      <c r="T216" s="1">
        <v>39</v>
      </c>
      <c r="U216" s="1">
        <v>348</v>
      </c>
      <c r="V216" s="1">
        <v>0</v>
      </c>
      <c r="W216" s="1">
        <v>348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1</v>
      </c>
      <c r="AD216" s="1">
        <v>36</v>
      </c>
      <c r="AE216" s="1">
        <v>331</v>
      </c>
      <c r="AF216" s="1">
        <v>30</v>
      </c>
      <c r="AG216" s="1">
        <v>361</v>
      </c>
      <c r="AH216" s="1">
        <v>3</v>
      </c>
      <c r="AI216" s="1">
        <v>112</v>
      </c>
      <c r="AJ216" s="1">
        <v>1076</v>
      </c>
      <c r="AK216" s="1">
        <v>30</v>
      </c>
      <c r="AL216" s="1">
        <v>1106</v>
      </c>
      <c r="AM216" s="1" t="s">
        <v>1016</v>
      </c>
      <c r="AN216" s="1" t="s">
        <v>4034</v>
      </c>
      <c r="AO216" s="1" t="s">
        <v>4035</v>
      </c>
      <c r="AP216" s="1" t="s">
        <v>1619</v>
      </c>
      <c r="AQ216" s="1" t="s">
        <v>1027</v>
      </c>
      <c r="AR216" s="1" t="s">
        <v>4036</v>
      </c>
      <c r="AS216" s="1" t="s">
        <v>4037</v>
      </c>
      <c r="AT216" s="1" t="s">
        <v>1211</v>
      </c>
      <c r="AV216" s="1" t="s">
        <v>4038</v>
      </c>
      <c r="AW216" s="1" t="s">
        <v>4039</v>
      </c>
      <c r="AY216" s="1" t="s">
        <v>1016</v>
      </c>
      <c r="AZ216" s="1" t="s">
        <v>4040</v>
      </c>
    </row>
    <row r="217" spans="1:52" ht="12.75">
      <c r="A217" s="1" t="s">
        <v>4041</v>
      </c>
      <c r="B217" s="1" t="s">
        <v>4042</v>
      </c>
      <c r="C217" s="1" t="s">
        <v>4043</v>
      </c>
      <c r="E217" s="1" t="s">
        <v>4044</v>
      </c>
      <c r="F217" s="1" t="s">
        <v>4045</v>
      </c>
      <c r="G217" s="1" t="s">
        <v>4014</v>
      </c>
      <c r="H217" s="1" t="s">
        <v>1330</v>
      </c>
      <c r="I217" s="1" t="s">
        <v>1003</v>
      </c>
      <c r="J217" s="1" t="s">
        <v>4046</v>
      </c>
      <c r="K217" s="1" t="s">
        <v>1116</v>
      </c>
      <c r="L217" s="1" t="s">
        <v>4047</v>
      </c>
      <c r="M217" s="1" t="s">
        <v>4048</v>
      </c>
      <c r="N217" s="1">
        <v>1</v>
      </c>
      <c r="O217" s="1">
        <v>15</v>
      </c>
      <c r="P217" s="1">
        <v>136</v>
      </c>
      <c r="Q217" s="1">
        <v>0</v>
      </c>
      <c r="R217" s="1">
        <v>136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1</v>
      </c>
      <c r="AI217" s="1">
        <v>15</v>
      </c>
      <c r="AJ217" s="1">
        <v>136</v>
      </c>
      <c r="AK217" s="1">
        <v>0</v>
      </c>
      <c r="AL217" s="1">
        <v>136</v>
      </c>
      <c r="AM217" s="1" t="s">
        <v>1027</v>
      </c>
      <c r="AN217" s="1" t="s">
        <v>4049</v>
      </c>
      <c r="AO217" s="1" t="s">
        <v>1332</v>
      </c>
      <c r="AP217" s="1" t="s">
        <v>1071</v>
      </c>
      <c r="AQ217" s="1" t="s">
        <v>1016</v>
      </c>
      <c r="AR217" s="1" t="s">
        <v>4050</v>
      </c>
      <c r="AS217" s="1" t="s">
        <v>4051</v>
      </c>
      <c r="AU217" s="1" t="s">
        <v>1088</v>
      </c>
      <c r="AV217" s="1" t="s">
        <v>4052</v>
      </c>
      <c r="AW217" s="1" t="s">
        <v>4053</v>
      </c>
      <c r="AX217" s="1" t="s">
        <v>1048</v>
      </c>
      <c r="AY217" s="1" t="s">
        <v>1008</v>
      </c>
      <c r="AZ217" s="1" t="s">
        <v>4054</v>
      </c>
    </row>
    <row r="218" spans="1:52" ht="12.75">
      <c r="A218" s="1" t="s">
        <v>4055</v>
      </c>
      <c r="B218" s="1" t="s">
        <v>4056</v>
      </c>
      <c r="C218" s="1" t="s">
        <v>4057</v>
      </c>
      <c r="D218" s="1" t="s">
        <v>4058</v>
      </c>
      <c r="E218" s="1" t="s">
        <v>4059</v>
      </c>
      <c r="F218" s="1" t="s">
        <v>4060</v>
      </c>
      <c r="G218" s="1" t="s">
        <v>4014</v>
      </c>
      <c r="H218" s="1" t="s">
        <v>1330</v>
      </c>
      <c r="I218" s="1" t="s">
        <v>1003</v>
      </c>
      <c r="J218" s="1" t="s">
        <v>4061</v>
      </c>
      <c r="K218" s="1" t="s">
        <v>4062</v>
      </c>
      <c r="L218" s="1" t="s">
        <v>4063</v>
      </c>
      <c r="M218" s="1" t="s">
        <v>4064</v>
      </c>
      <c r="N218" s="1">
        <v>1</v>
      </c>
      <c r="O218" s="1">
        <v>29</v>
      </c>
      <c r="P218" s="1">
        <v>285</v>
      </c>
      <c r="Q218" s="1">
        <v>0</v>
      </c>
      <c r="R218" s="1">
        <v>285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1</v>
      </c>
      <c r="AD218" s="1">
        <v>21</v>
      </c>
      <c r="AE218" s="1">
        <v>234</v>
      </c>
      <c r="AF218" s="1">
        <v>0</v>
      </c>
      <c r="AG218" s="1">
        <v>234</v>
      </c>
      <c r="AH218" s="1">
        <v>2</v>
      </c>
      <c r="AI218" s="1">
        <v>50</v>
      </c>
      <c r="AJ218" s="1">
        <v>519</v>
      </c>
      <c r="AK218" s="1">
        <v>0</v>
      </c>
      <c r="AL218" s="1">
        <v>519</v>
      </c>
      <c r="AM218" s="1" t="s">
        <v>1016</v>
      </c>
      <c r="AN218" s="1" t="s">
        <v>4065</v>
      </c>
      <c r="AO218" s="1" t="s">
        <v>1284</v>
      </c>
      <c r="AP218" s="1" t="s">
        <v>1059</v>
      </c>
      <c r="AQ218" s="1" t="s">
        <v>1008</v>
      </c>
      <c r="AR218" s="1" t="s">
        <v>4066</v>
      </c>
      <c r="AS218" s="1" t="s">
        <v>4067</v>
      </c>
      <c r="AV218" s="1" t="s">
        <v>4068</v>
      </c>
      <c r="AW218" s="1" t="s">
        <v>2454</v>
      </c>
      <c r="AX218" s="1" t="s">
        <v>1012</v>
      </c>
      <c r="AY218" s="1" t="s">
        <v>1016</v>
      </c>
      <c r="AZ218" s="1" t="s">
        <v>4069</v>
      </c>
    </row>
    <row r="219" spans="1:52" ht="12.75">
      <c r="A219" s="1" t="s">
        <v>4070</v>
      </c>
      <c r="B219" s="1" t="s">
        <v>4071</v>
      </c>
      <c r="C219" s="1" t="s">
        <v>4072</v>
      </c>
      <c r="E219" s="1" t="s">
        <v>4073</v>
      </c>
      <c r="F219" s="1" t="s">
        <v>4074</v>
      </c>
      <c r="G219" s="1" t="s">
        <v>2011</v>
      </c>
      <c r="H219" s="1" t="s">
        <v>1619</v>
      </c>
      <c r="I219" s="1" t="s">
        <v>1003</v>
      </c>
      <c r="J219" s="1" t="s">
        <v>4075</v>
      </c>
      <c r="K219" s="1" t="s">
        <v>4076</v>
      </c>
      <c r="L219" s="1" t="s">
        <v>4077</v>
      </c>
      <c r="M219" s="1" t="s">
        <v>4078</v>
      </c>
      <c r="N219" s="1">
        <v>6</v>
      </c>
      <c r="O219" s="1">
        <v>202</v>
      </c>
      <c r="P219" s="1">
        <v>2579</v>
      </c>
      <c r="Q219" s="1">
        <v>0</v>
      </c>
      <c r="R219" s="1">
        <v>2579</v>
      </c>
      <c r="S219" s="1">
        <v>1</v>
      </c>
      <c r="T219" s="1">
        <v>65</v>
      </c>
      <c r="U219" s="1">
        <v>821</v>
      </c>
      <c r="V219" s="1">
        <v>0</v>
      </c>
      <c r="W219" s="1">
        <v>821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2</v>
      </c>
      <c r="AD219" s="1">
        <v>119</v>
      </c>
      <c r="AE219" s="1">
        <v>1549</v>
      </c>
      <c r="AF219" s="1">
        <v>0</v>
      </c>
      <c r="AG219" s="1">
        <v>1549</v>
      </c>
      <c r="AH219" s="1">
        <v>9</v>
      </c>
      <c r="AI219" s="1">
        <v>386</v>
      </c>
      <c r="AJ219" s="1">
        <v>4949</v>
      </c>
      <c r="AK219" s="1">
        <v>0</v>
      </c>
      <c r="AL219" s="1">
        <v>4949</v>
      </c>
      <c r="AM219" s="1" t="s">
        <v>1016</v>
      </c>
      <c r="AN219" s="1" t="s">
        <v>1438</v>
      </c>
      <c r="AO219" s="1" t="s">
        <v>2692</v>
      </c>
      <c r="AQ219" s="1" t="s">
        <v>1008</v>
      </c>
      <c r="AR219" s="1" t="s">
        <v>4079</v>
      </c>
      <c r="AS219" s="1" t="s">
        <v>1616</v>
      </c>
      <c r="AT219" s="1" t="s">
        <v>1048</v>
      </c>
      <c r="AV219" s="1" t="s">
        <v>4080</v>
      </c>
      <c r="AW219" s="1" t="s">
        <v>1187</v>
      </c>
      <c r="AX219" s="1" t="s">
        <v>1012</v>
      </c>
      <c r="AY219" s="1" t="s">
        <v>1027</v>
      </c>
      <c r="AZ219" s="1" t="s">
        <v>4081</v>
      </c>
    </row>
    <row r="220" spans="1:52" ht="12.75">
      <c r="A220" s="1" t="s">
        <v>4082</v>
      </c>
      <c r="B220" s="1" t="s">
        <v>4083</v>
      </c>
      <c r="C220" s="1" t="s">
        <v>4084</v>
      </c>
      <c r="E220" s="1" t="s">
        <v>4085</v>
      </c>
      <c r="F220" s="1" t="s">
        <v>4086</v>
      </c>
      <c r="G220" s="1" t="s">
        <v>2011</v>
      </c>
      <c r="H220" s="1" t="s">
        <v>1619</v>
      </c>
      <c r="I220" s="1" t="s">
        <v>1003</v>
      </c>
      <c r="J220" s="1" t="s">
        <v>4087</v>
      </c>
      <c r="K220" s="1" t="s">
        <v>4088</v>
      </c>
      <c r="L220" s="1" t="s">
        <v>4089</v>
      </c>
      <c r="M220" s="1" t="s">
        <v>4090</v>
      </c>
      <c r="N220" s="1">
        <v>14</v>
      </c>
      <c r="O220" s="1">
        <v>435</v>
      </c>
      <c r="P220" s="1">
        <v>5841</v>
      </c>
      <c r="Q220" s="1">
        <v>24</v>
      </c>
      <c r="R220" s="1">
        <v>5865</v>
      </c>
      <c r="S220" s="1">
        <v>4</v>
      </c>
      <c r="T220" s="1">
        <v>233</v>
      </c>
      <c r="U220" s="1">
        <v>3088</v>
      </c>
      <c r="V220" s="1">
        <v>3</v>
      </c>
      <c r="W220" s="1">
        <v>3091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3</v>
      </c>
      <c r="AD220" s="1">
        <v>281</v>
      </c>
      <c r="AE220" s="1">
        <v>4049</v>
      </c>
      <c r="AF220" s="1">
        <v>8</v>
      </c>
      <c r="AG220" s="1">
        <v>4057</v>
      </c>
      <c r="AH220" s="1">
        <v>21</v>
      </c>
      <c r="AI220" s="1">
        <v>949</v>
      </c>
      <c r="AJ220" s="1">
        <v>12978</v>
      </c>
      <c r="AK220" s="1">
        <v>35</v>
      </c>
      <c r="AL220" s="1">
        <v>13013</v>
      </c>
      <c r="AM220" s="1" t="s">
        <v>1008</v>
      </c>
      <c r="AN220" s="1" t="s">
        <v>2094</v>
      </c>
      <c r="AO220" s="1" t="s">
        <v>1139</v>
      </c>
      <c r="AQ220" s="1" t="s">
        <v>1008</v>
      </c>
      <c r="AR220" s="1" t="s">
        <v>1585</v>
      </c>
      <c r="AS220" s="1" t="s">
        <v>2325</v>
      </c>
      <c r="AV220" s="1" t="s">
        <v>4091</v>
      </c>
      <c r="AW220" s="1" t="s">
        <v>1253</v>
      </c>
      <c r="AY220" s="1" t="s">
        <v>1027</v>
      </c>
      <c r="AZ220" s="1" t="s">
        <v>4092</v>
      </c>
    </row>
    <row r="221" spans="1:52" ht="12.75">
      <c r="A221" s="1" t="s">
        <v>4093</v>
      </c>
      <c r="B221" s="1" t="s">
        <v>4094</v>
      </c>
      <c r="C221" s="1" t="s">
        <v>4095</v>
      </c>
      <c r="D221" s="1" t="s">
        <v>4096</v>
      </c>
      <c r="E221" s="1" t="s">
        <v>4097</v>
      </c>
      <c r="F221" s="1" t="s">
        <v>4098</v>
      </c>
      <c r="G221" s="1" t="s">
        <v>2011</v>
      </c>
      <c r="H221" s="1" t="s">
        <v>1619</v>
      </c>
      <c r="I221" s="1" t="s">
        <v>1003</v>
      </c>
      <c r="J221" s="1" t="s">
        <v>4099</v>
      </c>
      <c r="K221" s="1" t="s">
        <v>4100</v>
      </c>
      <c r="L221" s="1" t="s">
        <v>4101</v>
      </c>
      <c r="M221" s="1" t="s">
        <v>4102</v>
      </c>
      <c r="N221" s="1">
        <v>2</v>
      </c>
      <c r="O221" s="1">
        <v>70</v>
      </c>
      <c r="P221" s="1">
        <v>1027</v>
      </c>
      <c r="Q221" s="1">
        <v>0</v>
      </c>
      <c r="R221" s="1">
        <v>1027</v>
      </c>
      <c r="S221" s="1">
        <v>1</v>
      </c>
      <c r="T221" s="1">
        <v>42</v>
      </c>
      <c r="U221" s="1">
        <v>472</v>
      </c>
      <c r="V221" s="1">
        <v>0</v>
      </c>
      <c r="W221" s="1">
        <v>472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1</v>
      </c>
      <c r="AD221" s="1">
        <v>42</v>
      </c>
      <c r="AE221" s="1">
        <v>530</v>
      </c>
      <c r="AF221" s="1">
        <v>1</v>
      </c>
      <c r="AG221" s="1">
        <v>531</v>
      </c>
      <c r="AH221" s="1">
        <v>4</v>
      </c>
      <c r="AI221" s="1">
        <v>154</v>
      </c>
      <c r="AJ221" s="1">
        <v>2029</v>
      </c>
      <c r="AK221" s="1">
        <v>1</v>
      </c>
      <c r="AL221" s="1">
        <v>2030</v>
      </c>
      <c r="AM221" s="1" t="s">
        <v>1016</v>
      </c>
      <c r="AN221" s="1" t="s">
        <v>4103</v>
      </c>
      <c r="AO221" s="1" t="s">
        <v>1265</v>
      </c>
      <c r="AQ221" s="1" t="s">
        <v>1008</v>
      </c>
      <c r="AR221" s="1" t="s">
        <v>4104</v>
      </c>
      <c r="AS221" s="1" t="s">
        <v>4105</v>
      </c>
      <c r="AV221" s="1" t="s">
        <v>4106</v>
      </c>
      <c r="AW221" s="1" t="s">
        <v>1665</v>
      </c>
      <c r="AX221" s="1" t="s">
        <v>1268</v>
      </c>
      <c r="AY221" s="1" t="s">
        <v>1027</v>
      </c>
      <c r="AZ221" s="1" t="s">
        <v>4107</v>
      </c>
    </row>
    <row r="222" spans="1:52" ht="12.75">
      <c r="A222" s="1" t="s">
        <v>4108</v>
      </c>
      <c r="B222" s="1" t="s">
        <v>4109</v>
      </c>
      <c r="C222" s="1" t="s">
        <v>4110</v>
      </c>
      <c r="E222" s="1" t="s">
        <v>4111</v>
      </c>
      <c r="F222" s="1" t="s">
        <v>4112</v>
      </c>
      <c r="G222" s="1" t="s">
        <v>2011</v>
      </c>
      <c r="H222" s="1" t="s">
        <v>1619</v>
      </c>
      <c r="I222" s="1" t="s">
        <v>1003</v>
      </c>
      <c r="J222" s="1" t="s">
        <v>4113</v>
      </c>
      <c r="K222" s="1" t="s">
        <v>4114</v>
      </c>
      <c r="L222" s="1" t="s">
        <v>4115</v>
      </c>
      <c r="M222" s="1" t="s">
        <v>4116</v>
      </c>
      <c r="N222" s="1">
        <v>2</v>
      </c>
      <c r="O222" s="1">
        <v>67</v>
      </c>
      <c r="P222" s="1">
        <v>894</v>
      </c>
      <c r="Q222" s="1">
        <v>0</v>
      </c>
      <c r="R222" s="1">
        <v>894</v>
      </c>
      <c r="S222" s="1">
        <v>1</v>
      </c>
      <c r="T222" s="1">
        <v>41</v>
      </c>
      <c r="U222" s="1">
        <v>508</v>
      </c>
      <c r="V222" s="1">
        <v>0</v>
      </c>
      <c r="W222" s="1">
        <v>508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1</v>
      </c>
      <c r="AD222" s="1">
        <v>44</v>
      </c>
      <c r="AE222" s="1">
        <v>558</v>
      </c>
      <c r="AF222" s="1">
        <v>0</v>
      </c>
      <c r="AG222" s="1">
        <v>558</v>
      </c>
      <c r="AH222" s="1">
        <v>4</v>
      </c>
      <c r="AI222" s="1">
        <v>152</v>
      </c>
      <c r="AJ222" s="1">
        <v>1960</v>
      </c>
      <c r="AK222" s="1">
        <v>0</v>
      </c>
      <c r="AL222" s="1">
        <v>1960</v>
      </c>
      <c r="AM222" s="1" t="s">
        <v>1016</v>
      </c>
      <c r="AN222" s="1" t="s">
        <v>44</v>
      </c>
      <c r="AO222" s="1" t="s">
        <v>1187</v>
      </c>
      <c r="AQ222" s="1" t="s">
        <v>1121</v>
      </c>
      <c r="AR222" s="1" t="s">
        <v>4117</v>
      </c>
      <c r="AS222" s="1" t="s">
        <v>4118</v>
      </c>
      <c r="AT222" s="1" t="s">
        <v>1068</v>
      </c>
      <c r="AV222" s="1" t="s">
        <v>1826</v>
      </c>
      <c r="AW222" s="1" t="s">
        <v>1456</v>
      </c>
      <c r="AX222" s="1" t="s">
        <v>1084</v>
      </c>
      <c r="AY222" s="1" t="s">
        <v>1027</v>
      </c>
      <c r="AZ222" s="1" t="s">
        <v>4119</v>
      </c>
    </row>
    <row r="223" spans="1:52" ht="12.75">
      <c r="A223" s="1" t="s">
        <v>4120</v>
      </c>
      <c r="B223" s="1" t="s">
        <v>4121</v>
      </c>
      <c r="C223" s="1" t="s">
        <v>4122</v>
      </c>
      <c r="E223" s="1" t="s">
        <v>4123</v>
      </c>
      <c r="F223" s="1" t="s">
        <v>4124</v>
      </c>
      <c r="G223" s="1" t="s">
        <v>2011</v>
      </c>
      <c r="H223" s="1" t="s">
        <v>1619</v>
      </c>
      <c r="I223" s="1" t="s">
        <v>1003</v>
      </c>
      <c r="J223" s="1" t="s">
        <v>4125</v>
      </c>
      <c r="K223" s="1" t="s">
        <v>4126</v>
      </c>
      <c r="L223" s="1" t="s">
        <v>4127</v>
      </c>
      <c r="M223" s="1" t="s">
        <v>4128</v>
      </c>
      <c r="N223" s="1">
        <v>16</v>
      </c>
      <c r="O223" s="1">
        <v>658</v>
      </c>
      <c r="P223" s="1">
        <v>8047</v>
      </c>
      <c r="Q223" s="1">
        <v>1</v>
      </c>
      <c r="R223" s="1">
        <v>8048</v>
      </c>
      <c r="S223" s="1">
        <v>3</v>
      </c>
      <c r="T223" s="1">
        <v>0</v>
      </c>
      <c r="U223" s="1">
        <v>2466</v>
      </c>
      <c r="V223" s="1">
        <v>0</v>
      </c>
      <c r="W223" s="1">
        <v>2466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3</v>
      </c>
      <c r="AD223" s="1">
        <v>343</v>
      </c>
      <c r="AE223" s="1">
        <v>4508</v>
      </c>
      <c r="AF223" s="1">
        <v>1</v>
      </c>
      <c r="AG223" s="1">
        <v>4509</v>
      </c>
      <c r="AH223" s="1">
        <v>19</v>
      </c>
      <c r="AI223" s="1">
        <v>1001</v>
      </c>
      <c r="AJ223" s="1">
        <v>15021</v>
      </c>
      <c r="AK223" s="1">
        <v>2</v>
      </c>
      <c r="AL223" s="1">
        <v>15023</v>
      </c>
      <c r="AM223" s="1" t="s">
        <v>1121</v>
      </c>
      <c r="AN223" s="1" t="s">
        <v>4129</v>
      </c>
      <c r="AO223" s="1" t="s">
        <v>1312</v>
      </c>
      <c r="AQ223" s="1" t="s">
        <v>1121</v>
      </c>
      <c r="AR223" s="1" t="s">
        <v>1530</v>
      </c>
      <c r="AS223" s="1" t="s">
        <v>3608</v>
      </c>
      <c r="AV223" s="1" t="s">
        <v>1359</v>
      </c>
      <c r="AW223" s="1" t="s">
        <v>3435</v>
      </c>
      <c r="AY223" s="1" t="s">
        <v>1027</v>
      </c>
      <c r="AZ223" s="1" t="s">
        <v>4130</v>
      </c>
    </row>
    <row r="224" spans="1:52" ht="12.75">
      <c r="A224" s="1" t="s">
        <v>4131</v>
      </c>
      <c r="B224" s="1" t="s">
        <v>4132</v>
      </c>
      <c r="C224" s="1" t="s">
        <v>4133</v>
      </c>
      <c r="E224" s="1" t="s">
        <v>2641</v>
      </c>
      <c r="F224" s="1" t="s">
        <v>4134</v>
      </c>
      <c r="G224" s="1" t="s">
        <v>2011</v>
      </c>
      <c r="H224" s="1" t="s">
        <v>1619</v>
      </c>
      <c r="I224" s="1" t="s">
        <v>1003</v>
      </c>
      <c r="J224" s="1" t="s">
        <v>4135</v>
      </c>
      <c r="K224" s="1" t="s">
        <v>4136</v>
      </c>
      <c r="L224" s="1" t="s">
        <v>4137</v>
      </c>
      <c r="M224" s="1" t="s">
        <v>4138</v>
      </c>
      <c r="N224" s="1">
        <v>11</v>
      </c>
      <c r="O224" s="1">
        <v>344</v>
      </c>
      <c r="P224" s="1">
        <v>3390</v>
      </c>
      <c r="Q224" s="1">
        <v>15</v>
      </c>
      <c r="R224" s="1">
        <v>3405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2</v>
      </c>
      <c r="Y224" s="1">
        <v>152</v>
      </c>
      <c r="Z224" s="1">
        <v>1883</v>
      </c>
      <c r="AA224" s="1">
        <v>0</v>
      </c>
      <c r="AB224" s="1">
        <v>1883</v>
      </c>
      <c r="AC224" s="1">
        <v>3</v>
      </c>
      <c r="AD224" s="1">
        <v>180</v>
      </c>
      <c r="AE224" s="1">
        <v>2190</v>
      </c>
      <c r="AF224" s="1">
        <v>0</v>
      </c>
      <c r="AG224" s="1">
        <v>2190</v>
      </c>
      <c r="AH224" s="1">
        <v>16</v>
      </c>
      <c r="AI224" s="1">
        <v>676</v>
      </c>
      <c r="AJ224" s="1">
        <v>7463</v>
      </c>
      <c r="AK224" s="1">
        <v>15</v>
      </c>
      <c r="AL224" s="1">
        <v>7478</v>
      </c>
      <c r="AM224" s="1" t="s">
        <v>1008</v>
      </c>
      <c r="AN224" s="1" t="s">
        <v>4139</v>
      </c>
      <c r="AO224" s="1" t="s">
        <v>1721</v>
      </c>
      <c r="AQ224" s="1" t="s">
        <v>1008</v>
      </c>
      <c r="AR224" s="1" t="s">
        <v>4140</v>
      </c>
      <c r="AS224" s="1" t="s">
        <v>4141</v>
      </c>
      <c r="AT224" s="1" t="s">
        <v>1012</v>
      </c>
      <c r="AV224" s="1" t="s">
        <v>1153</v>
      </c>
      <c r="AW224" s="1" t="s">
        <v>4142</v>
      </c>
      <c r="AY224" s="1" t="s">
        <v>1027</v>
      </c>
      <c r="AZ224" s="1" t="s">
        <v>4143</v>
      </c>
    </row>
    <row r="225" spans="1:52" ht="12.75">
      <c r="A225" s="1" t="s">
        <v>4144</v>
      </c>
      <c r="B225" s="1" t="s">
        <v>4145</v>
      </c>
      <c r="C225" s="1" t="s">
        <v>4146</v>
      </c>
      <c r="E225" s="1" t="s">
        <v>4147</v>
      </c>
      <c r="F225" s="1" t="s">
        <v>4148</v>
      </c>
      <c r="G225" s="1" t="s">
        <v>2011</v>
      </c>
      <c r="H225" s="1" t="s">
        <v>1619</v>
      </c>
      <c r="I225" s="1" t="s">
        <v>1003</v>
      </c>
      <c r="J225" s="1" t="s">
        <v>4149</v>
      </c>
      <c r="K225" s="1" t="s">
        <v>4150</v>
      </c>
      <c r="L225" s="1" t="s">
        <v>4151</v>
      </c>
      <c r="M225" s="1" t="s">
        <v>4152</v>
      </c>
      <c r="N225" s="1">
        <v>11</v>
      </c>
      <c r="O225" s="1">
        <v>305</v>
      </c>
      <c r="P225" s="1">
        <v>3858</v>
      </c>
      <c r="Q225" s="1">
        <v>33</v>
      </c>
      <c r="R225" s="1">
        <v>3891</v>
      </c>
      <c r="S225" s="1">
        <v>2</v>
      </c>
      <c r="T225" s="1">
        <v>165</v>
      </c>
      <c r="U225" s="1">
        <v>2161</v>
      </c>
      <c r="V225" s="1">
        <v>0</v>
      </c>
      <c r="W225" s="1">
        <v>2161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2</v>
      </c>
      <c r="AD225" s="1">
        <v>177</v>
      </c>
      <c r="AE225" s="1">
        <v>2649</v>
      </c>
      <c r="AF225" s="1">
        <v>0</v>
      </c>
      <c r="AG225" s="1">
        <v>2649</v>
      </c>
      <c r="AH225" s="1">
        <v>15</v>
      </c>
      <c r="AI225" s="1">
        <v>647</v>
      </c>
      <c r="AJ225" s="1">
        <v>8668</v>
      </c>
      <c r="AK225" s="1">
        <v>33</v>
      </c>
      <c r="AL225" s="1">
        <v>8701</v>
      </c>
      <c r="AM225" s="1" t="s">
        <v>1027</v>
      </c>
      <c r="AN225" s="1" t="s">
        <v>4153</v>
      </c>
      <c r="AO225" s="1" t="s">
        <v>2352</v>
      </c>
      <c r="AQ225" s="1" t="s">
        <v>1008</v>
      </c>
      <c r="AR225" s="1" t="s">
        <v>4154</v>
      </c>
      <c r="AS225" s="1" t="s">
        <v>1902</v>
      </c>
      <c r="AT225" s="1" t="s">
        <v>1268</v>
      </c>
      <c r="AV225" s="1" t="s">
        <v>1663</v>
      </c>
      <c r="AW225" s="1" t="s">
        <v>1124</v>
      </c>
      <c r="AY225" s="1" t="s">
        <v>1027</v>
      </c>
      <c r="AZ225" s="1" t="s">
        <v>4155</v>
      </c>
    </row>
    <row r="226" spans="1:52" ht="12.75">
      <c r="A226" s="1" t="s">
        <v>4156</v>
      </c>
      <c r="B226" s="1" t="s">
        <v>4157</v>
      </c>
      <c r="C226" s="1" t="s">
        <v>4158</v>
      </c>
      <c r="E226" s="1" t="s">
        <v>4159</v>
      </c>
      <c r="F226" s="1" t="s">
        <v>4160</v>
      </c>
      <c r="G226" s="1" t="s">
        <v>2011</v>
      </c>
      <c r="H226" s="1" t="s">
        <v>1619</v>
      </c>
      <c r="I226" s="1" t="s">
        <v>1003</v>
      </c>
      <c r="J226" s="1" t="s">
        <v>4161</v>
      </c>
      <c r="K226" s="1" t="s">
        <v>4162</v>
      </c>
      <c r="L226" s="1" t="s">
        <v>4163</v>
      </c>
      <c r="M226" s="1" t="s">
        <v>4164</v>
      </c>
      <c r="N226" s="1">
        <v>6</v>
      </c>
      <c r="O226" s="1">
        <v>228</v>
      </c>
      <c r="P226" s="1">
        <v>2270</v>
      </c>
      <c r="Q226" s="1">
        <v>0</v>
      </c>
      <c r="R226" s="1">
        <v>2270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1</v>
      </c>
      <c r="Y226" s="1">
        <v>57</v>
      </c>
      <c r="Z226" s="1">
        <v>663</v>
      </c>
      <c r="AA226" s="1">
        <v>0</v>
      </c>
      <c r="AB226" s="1">
        <v>663</v>
      </c>
      <c r="AC226" s="1">
        <v>2</v>
      </c>
      <c r="AD226" s="1">
        <v>105</v>
      </c>
      <c r="AE226" s="1">
        <v>1292</v>
      </c>
      <c r="AF226" s="1">
        <v>0</v>
      </c>
      <c r="AG226" s="1">
        <v>1292</v>
      </c>
      <c r="AH226" s="1">
        <v>9</v>
      </c>
      <c r="AI226" s="1">
        <v>390</v>
      </c>
      <c r="AJ226" s="1">
        <v>4225</v>
      </c>
      <c r="AK226" s="1">
        <v>0</v>
      </c>
      <c r="AL226" s="1">
        <v>4225</v>
      </c>
      <c r="AM226" s="1" t="s">
        <v>1016</v>
      </c>
      <c r="AN226" s="1" t="s">
        <v>96</v>
      </c>
      <c r="AO226" s="1" t="s">
        <v>2036</v>
      </c>
      <c r="AP226" s="1" t="s">
        <v>1048</v>
      </c>
      <c r="AQ226" s="1" t="s">
        <v>1008</v>
      </c>
      <c r="AR226" s="1" t="s">
        <v>4165</v>
      </c>
      <c r="AS226" s="1" t="s">
        <v>1811</v>
      </c>
      <c r="AV226" s="1" t="s">
        <v>2146</v>
      </c>
      <c r="AW226" s="1" t="s">
        <v>1265</v>
      </c>
      <c r="AX226" s="1" t="s">
        <v>1268</v>
      </c>
      <c r="AY226" s="1" t="s">
        <v>1027</v>
      </c>
      <c r="AZ226" s="1" t="s">
        <v>4166</v>
      </c>
    </row>
    <row r="227" spans="1:52" ht="12.75">
      <c r="A227" s="1" t="s">
        <v>4167</v>
      </c>
      <c r="B227" s="1" t="s">
        <v>4168</v>
      </c>
      <c r="C227" s="1" t="s">
        <v>4169</v>
      </c>
      <c r="E227" s="1" t="s">
        <v>4170</v>
      </c>
      <c r="F227" s="1" t="s">
        <v>4171</v>
      </c>
      <c r="G227" s="1" t="s">
        <v>2011</v>
      </c>
      <c r="H227" s="1" t="s">
        <v>1619</v>
      </c>
      <c r="I227" s="1" t="s">
        <v>1003</v>
      </c>
      <c r="J227" s="1" t="s">
        <v>4172</v>
      </c>
      <c r="K227" s="1" t="s">
        <v>1881</v>
      </c>
      <c r="L227" s="1" t="s">
        <v>4173</v>
      </c>
      <c r="M227" s="1" t="s">
        <v>4174</v>
      </c>
      <c r="N227" s="1">
        <v>2</v>
      </c>
      <c r="O227" s="1">
        <v>34</v>
      </c>
      <c r="P227" s="1">
        <v>216</v>
      </c>
      <c r="Q227" s="1">
        <v>1</v>
      </c>
      <c r="R227" s="1">
        <v>217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1</v>
      </c>
      <c r="AD227" s="1">
        <v>30</v>
      </c>
      <c r="AE227" s="1">
        <v>254</v>
      </c>
      <c r="AF227" s="1">
        <v>8</v>
      </c>
      <c r="AG227" s="1">
        <v>262</v>
      </c>
      <c r="AH227" s="1">
        <v>3</v>
      </c>
      <c r="AI227" s="1">
        <v>64</v>
      </c>
      <c r="AJ227" s="1">
        <v>470</v>
      </c>
      <c r="AK227" s="1">
        <v>9</v>
      </c>
      <c r="AL227" s="1">
        <v>479</v>
      </c>
      <c r="AM227" s="1" t="s">
        <v>1016</v>
      </c>
      <c r="AN227" s="1" t="s">
        <v>1739</v>
      </c>
      <c r="AO227" s="1" t="s">
        <v>1171</v>
      </c>
      <c r="AQ227" s="1" t="s">
        <v>1008</v>
      </c>
      <c r="AR227" s="1" t="s">
        <v>4175</v>
      </c>
      <c r="AS227" s="1" t="s">
        <v>1362</v>
      </c>
      <c r="AT227" s="1" t="s">
        <v>1048</v>
      </c>
      <c r="AV227" s="1" t="s">
        <v>4176</v>
      </c>
      <c r="AW227" s="1" t="s">
        <v>1979</v>
      </c>
      <c r="AX227" s="1" t="s">
        <v>1619</v>
      </c>
      <c r="AY227" s="1" t="s">
        <v>1027</v>
      </c>
      <c r="AZ227" s="1" t="s">
        <v>4177</v>
      </c>
    </row>
    <row r="228" spans="1:52" ht="12.75">
      <c r="A228" s="1" t="s">
        <v>4178</v>
      </c>
      <c r="B228" s="1" t="s">
        <v>4179</v>
      </c>
      <c r="C228" s="1" t="s">
        <v>4180</v>
      </c>
      <c r="E228" s="1" t="s">
        <v>4073</v>
      </c>
      <c r="F228" s="1" t="s">
        <v>4181</v>
      </c>
      <c r="G228" s="1" t="s">
        <v>2011</v>
      </c>
      <c r="H228" s="1" t="s">
        <v>1619</v>
      </c>
      <c r="I228" s="1" t="s">
        <v>1003</v>
      </c>
      <c r="J228" s="1" t="s">
        <v>4182</v>
      </c>
      <c r="K228" s="1" t="s">
        <v>4183</v>
      </c>
      <c r="L228" s="1" t="s">
        <v>4184</v>
      </c>
      <c r="M228" s="1" t="s">
        <v>4185</v>
      </c>
      <c r="N228" s="1">
        <v>15</v>
      </c>
      <c r="O228" s="1">
        <v>447</v>
      </c>
      <c r="P228" s="1">
        <v>5703</v>
      </c>
      <c r="Q228" s="1">
        <v>0</v>
      </c>
      <c r="R228" s="1">
        <v>5703</v>
      </c>
      <c r="S228" s="1">
        <v>3</v>
      </c>
      <c r="T228" s="1">
        <v>217</v>
      </c>
      <c r="U228" s="1">
        <v>2708</v>
      </c>
      <c r="V228" s="1">
        <v>0</v>
      </c>
      <c r="W228" s="1">
        <v>2708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3</v>
      </c>
      <c r="AD228" s="1">
        <v>261</v>
      </c>
      <c r="AE228" s="1">
        <v>3498</v>
      </c>
      <c r="AF228" s="1">
        <v>3</v>
      </c>
      <c r="AG228" s="1">
        <v>3501</v>
      </c>
      <c r="AH228" s="1">
        <v>21</v>
      </c>
      <c r="AI228" s="1">
        <v>925</v>
      </c>
      <c r="AJ228" s="1">
        <v>11909</v>
      </c>
      <c r="AK228" s="1">
        <v>3</v>
      </c>
      <c r="AL228" s="1">
        <v>11912</v>
      </c>
      <c r="AM228" s="1" t="s">
        <v>1008</v>
      </c>
      <c r="AN228" s="1" t="s">
        <v>394</v>
      </c>
      <c r="AO228" s="1" t="s">
        <v>1857</v>
      </c>
      <c r="AQ228" s="1" t="s">
        <v>1008</v>
      </c>
      <c r="AR228" s="1" t="s">
        <v>1530</v>
      </c>
      <c r="AS228" s="1" t="s">
        <v>4186</v>
      </c>
      <c r="AV228" s="1" t="s">
        <v>4187</v>
      </c>
      <c r="AW228" s="1" t="s">
        <v>1070</v>
      </c>
      <c r="AX228" s="1" t="s">
        <v>1048</v>
      </c>
      <c r="AY228" s="1" t="s">
        <v>1027</v>
      </c>
      <c r="AZ228" s="1" t="s">
        <v>4188</v>
      </c>
    </row>
    <row r="229" spans="1:52" ht="12.75">
      <c r="A229" s="1" t="s">
        <v>4189</v>
      </c>
      <c r="B229" s="1" t="s">
        <v>4190</v>
      </c>
      <c r="C229" s="1" t="s">
        <v>4191</v>
      </c>
      <c r="E229" s="1" t="s">
        <v>2641</v>
      </c>
      <c r="F229" s="1" t="s">
        <v>4192</v>
      </c>
      <c r="G229" s="1" t="s">
        <v>2011</v>
      </c>
      <c r="H229" s="1" t="s">
        <v>1619</v>
      </c>
      <c r="I229" s="1" t="s">
        <v>1212</v>
      </c>
      <c r="J229" s="1" t="s">
        <v>4193</v>
      </c>
      <c r="K229" s="1" t="s">
        <v>4194</v>
      </c>
      <c r="L229" s="1" t="s">
        <v>4195</v>
      </c>
      <c r="M229" s="1" t="s">
        <v>4196</v>
      </c>
      <c r="N229" s="1">
        <v>61</v>
      </c>
      <c r="O229" s="1">
        <v>1933</v>
      </c>
      <c r="P229" s="1">
        <v>21556</v>
      </c>
      <c r="Q229" s="1">
        <v>0</v>
      </c>
      <c r="R229" s="1">
        <v>21556</v>
      </c>
      <c r="S229" s="1">
        <v>9</v>
      </c>
      <c r="T229" s="1">
        <v>445</v>
      </c>
      <c r="U229" s="1">
        <v>4546</v>
      </c>
      <c r="V229" s="1">
        <v>0</v>
      </c>
      <c r="W229" s="1">
        <v>4546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18</v>
      </c>
      <c r="AD229" s="1">
        <v>789</v>
      </c>
      <c r="AE229" s="1">
        <v>9699</v>
      </c>
      <c r="AF229" s="1">
        <v>0</v>
      </c>
      <c r="AG229" s="1">
        <v>9699</v>
      </c>
      <c r="AH229" s="1">
        <v>88</v>
      </c>
      <c r="AI229" s="1">
        <v>3167</v>
      </c>
      <c r="AJ229" s="1">
        <v>35801</v>
      </c>
      <c r="AK229" s="1">
        <v>0</v>
      </c>
      <c r="AL229" s="1">
        <v>35801</v>
      </c>
      <c r="AM229" s="1" t="s">
        <v>1016</v>
      </c>
      <c r="AN229" s="1" t="s">
        <v>4197</v>
      </c>
      <c r="AO229" s="1" t="s">
        <v>4198</v>
      </c>
      <c r="AP229" s="1" t="s">
        <v>1051</v>
      </c>
      <c r="AQ229" s="1" t="s">
        <v>1008</v>
      </c>
      <c r="AR229" s="1" t="s">
        <v>4199</v>
      </c>
      <c r="AS229" s="1" t="s">
        <v>4200</v>
      </c>
      <c r="AT229" s="1" t="s">
        <v>1268</v>
      </c>
      <c r="AV229" s="1" t="s">
        <v>2438</v>
      </c>
      <c r="AW229" s="1" t="s">
        <v>4201</v>
      </c>
      <c r="AY229" s="1" t="s">
        <v>1027</v>
      </c>
      <c r="AZ229" s="1" t="s">
        <v>4202</v>
      </c>
    </row>
    <row r="230" spans="1:52" ht="12.75">
      <c r="A230" s="1" t="s">
        <v>4203</v>
      </c>
      <c r="B230" s="1" t="s">
        <v>4204</v>
      </c>
      <c r="C230" s="1" t="s">
        <v>4205</v>
      </c>
      <c r="E230" s="1" t="s">
        <v>2641</v>
      </c>
      <c r="F230" s="1" t="s">
        <v>4206</v>
      </c>
      <c r="G230" s="1" t="s">
        <v>2011</v>
      </c>
      <c r="H230" s="1" t="s">
        <v>1619</v>
      </c>
      <c r="I230" s="1" t="s">
        <v>1003</v>
      </c>
      <c r="J230" s="1" t="s">
        <v>4207</v>
      </c>
      <c r="K230" s="1" t="s">
        <v>4208</v>
      </c>
      <c r="L230" s="1" t="s">
        <v>4209</v>
      </c>
      <c r="M230" s="1" t="s">
        <v>4210</v>
      </c>
      <c r="N230" s="1">
        <v>4</v>
      </c>
      <c r="O230" s="1">
        <v>113</v>
      </c>
      <c r="P230" s="1">
        <v>1106</v>
      </c>
      <c r="Q230" s="1">
        <v>0</v>
      </c>
      <c r="R230" s="1">
        <v>1106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1</v>
      </c>
      <c r="Y230" s="1">
        <v>61</v>
      </c>
      <c r="Z230" s="1">
        <v>636</v>
      </c>
      <c r="AA230" s="1">
        <v>0</v>
      </c>
      <c r="AB230" s="1">
        <v>636</v>
      </c>
      <c r="AC230" s="1">
        <v>1</v>
      </c>
      <c r="AD230" s="1">
        <v>63</v>
      </c>
      <c r="AE230" s="1">
        <v>820</v>
      </c>
      <c r="AF230" s="1">
        <v>0</v>
      </c>
      <c r="AG230" s="1">
        <v>820</v>
      </c>
      <c r="AH230" s="1">
        <v>6</v>
      </c>
      <c r="AI230" s="1">
        <v>237</v>
      </c>
      <c r="AJ230" s="1">
        <v>2562</v>
      </c>
      <c r="AK230" s="1">
        <v>0</v>
      </c>
      <c r="AL230" s="1">
        <v>2562</v>
      </c>
      <c r="AM230" s="1" t="s">
        <v>1008</v>
      </c>
      <c r="AN230" s="1" t="s">
        <v>1295</v>
      </c>
      <c r="AO230" s="1" t="s">
        <v>1631</v>
      </c>
      <c r="AQ230" s="1" t="s">
        <v>1008</v>
      </c>
      <c r="AR230" s="1" t="s">
        <v>4211</v>
      </c>
      <c r="AS230" s="1" t="s">
        <v>1486</v>
      </c>
      <c r="AV230" s="1" t="s">
        <v>1150</v>
      </c>
      <c r="AW230" s="1" t="s">
        <v>1393</v>
      </c>
      <c r="AX230" s="1" t="s">
        <v>1330</v>
      </c>
      <c r="AY230" s="1" t="s">
        <v>1027</v>
      </c>
      <c r="AZ230" s="1" t="s">
        <v>4212</v>
      </c>
    </row>
    <row r="231" spans="1:52" ht="12.75">
      <c r="A231" s="1" t="s">
        <v>4213</v>
      </c>
      <c r="B231" s="1" t="s">
        <v>4214</v>
      </c>
      <c r="C231" s="1" t="s">
        <v>4215</v>
      </c>
      <c r="D231" s="1" t="s">
        <v>4216</v>
      </c>
      <c r="E231" s="1" t="s">
        <v>4217</v>
      </c>
      <c r="F231" s="1" t="s">
        <v>4218</v>
      </c>
      <c r="G231" s="1" t="s">
        <v>4219</v>
      </c>
      <c r="H231" s="1" t="s">
        <v>1211</v>
      </c>
      <c r="I231" s="1" t="s">
        <v>1003</v>
      </c>
      <c r="J231" s="1" t="s">
        <v>4220</v>
      </c>
      <c r="K231" s="1" t="s">
        <v>7</v>
      </c>
      <c r="L231" s="1" t="s">
        <v>4221</v>
      </c>
      <c r="M231" s="1" t="s">
        <v>4222</v>
      </c>
      <c r="N231" s="1">
        <v>4</v>
      </c>
      <c r="O231" s="1">
        <v>128</v>
      </c>
      <c r="P231" s="1">
        <v>1525</v>
      </c>
      <c r="Q231" s="1">
        <v>0</v>
      </c>
      <c r="R231" s="1">
        <v>1525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1</v>
      </c>
      <c r="Y231" s="1">
        <v>37</v>
      </c>
      <c r="Z231" s="1">
        <v>429</v>
      </c>
      <c r="AA231" s="1">
        <v>0</v>
      </c>
      <c r="AB231" s="1">
        <v>429</v>
      </c>
      <c r="AC231" s="1">
        <v>1</v>
      </c>
      <c r="AD231" s="1">
        <v>67</v>
      </c>
      <c r="AE231" s="1">
        <v>752</v>
      </c>
      <c r="AF231" s="1">
        <v>2</v>
      </c>
      <c r="AG231" s="1">
        <v>754</v>
      </c>
      <c r="AH231" s="1">
        <v>6</v>
      </c>
      <c r="AI231" s="1">
        <v>232</v>
      </c>
      <c r="AJ231" s="1">
        <v>2706</v>
      </c>
      <c r="AK231" s="1">
        <v>2</v>
      </c>
      <c r="AL231" s="1">
        <v>2708</v>
      </c>
      <c r="AM231" s="1" t="s">
        <v>1027</v>
      </c>
      <c r="AN231" s="1" t="s">
        <v>4223</v>
      </c>
      <c r="AO231" s="1" t="s">
        <v>2065</v>
      </c>
      <c r="AQ231" s="1" t="s">
        <v>1121</v>
      </c>
      <c r="AR231" s="1" t="s">
        <v>4224</v>
      </c>
      <c r="AS231" s="1" t="s">
        <v>433</v>
      </c>
      <c r="AV231" s="1" t="s">
        <v>1513</v>
      </c>
      <c r="AW231" s="1" t="s">
        <v>1187</v>
      </c>
      <c r="AY231" s="1" t="s">
        <v>1027</v>
      </c>
      <c r="AZ231" s="1" t="s">
        <v>4225</v>
      </c>
    </row>
    <row r="232" spans="1:52" ht="12.75">
      <c r="A232" s="1" t="s">
        <v>4226</v>
      </c>
      <c r="B232" s="1" t="s">
        <v>4227</v>
      </c>
      <c r="C232" s="1" t="s">
        <v>4228</v>
      </c>
      <c r="D232" s="1" t="s">
        <v>4229</v>
      </c>
      <c r="E232" s="1" t="s">
        <v>4230</v>
      </c>
      <c r="F232" s="1" t="s">
        <v>4231</v>
      </c>
      <c r="G232" s="1" t="s">
        <v>4219</v>
      </c>
      <c r="H232" s="1" t="s">
        <v>1211</v>
      </c>
      <c r="I232" s="1" t="s">
        <v>1003</v>
      </c>
      <c r="J232" s="1" t="s">
        <v>4232</v>
      </c>
      <c r="K232" s="1" t="s">
        <v>1116</v>
      </c>
      <c r="L232" s="1" t="s">
        <v>4233</v>
      </c>
      <c r="M232" s="1" t="s">
        <v>4234</v>
      </c>
      <c r="N232" s="1">
        <v>1</v>
      </c>
      <c r="O232" s="1">
        <v>17</v>
      </c>
      <c r="P232" s="1">
        <v>159</v>
      </c>
      <c r="Q232" s="1">
        <v>0</v>
      </c>
      <c r="R232" s="1">
        <v>159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1</v>
      </c>
      <c r="AI232" s="1">
        <v>17</v>
      </c>
      <c r="AJ232" s="1">
        <v>159</v>
      </c>
      <c r="AK232" s="1">
        <v>0</v>
      </c>
      <c r="AL232" s="1">
        <v>159</v>
      </c>
      <c r="AM232" s="1" t="s">
        <v>1016</v>
      </c>
      <c r="AN232" s="1" t="s">
        <v>4235</v>
      </c>
      <c r="AO232" s="1" t="s">
        <v>1151</v>
      </c>
      <c r="AQ232" s="1" t="s">
        <v>1121</v>
      </c>
      <c r="AR232" s="1" t="s">
        <v>2585</v>
      </c>
      <c r="AS232" s="1" t="s">
        <v>1422</v>
      </c>
      <c r="AT232" s="1" t="s">
        <v>1059</v>
      </c>
      <c r="AU232" s="1" t="s">
        <v>1088</v>
      </c>
      <c r="AV232" s="1" t="s">
        <v>4236</v>
      </c>
      <c r="AW232" s="1" t="s">
        <v>1070</v>
      </c>
      <c r="AY232" s="1" t="s">
        <v>1016</v>
      </c>
      <c r="AZ232" s="1" t="s">
        <v>4237</v>
      </c>
    </row>
    <row r="233" spans="1:52" ht="12.75">
      <c r="A233" s="1" t="s">
        <v>4238</v>
      </c>
      <c r="B233" s="1" t="s">
        <v>4239</v>
      </c>
      <c r="C233" s="1" t="s">
        <v>4240</v>
      </c>
      <c r="E233" s="1" t="s">
        <v>4219</v>
      </c>
      <c r="F233" s="1" t="s">
        <v>4241</v>
      </c>
      <c r="G233" s="1" t="s">
        <v>4219</v>
      </c>
      <c r="H233" s="1" t="s">
        <v>1211</v>
      </c>
      <c r="I233" s="1" t="s">
        <v>1003</v>
      </c>
      <c r="J233" s="1" t="s">
        <v>4242</v>
      </c>
      <c r="K233" s="1" t="s">
        <v>4243</v>
      </c>
      <c r="L233" s="1" t="s">
        <v>4244</v>
      </c>
      <c r="M233" s="1" t="s">
        <v>4245</v>
      </c>
      <c r="N233" s="1">
        <v>1</v>
      </c>
      <c r="O233" s="1">
        <v>27</v>
      </c>
      <c r="P233" s="1">
        <v>257</v>
      </c>
      <c r="Q233" s="1">
        <v>0</v>
      </c>
      <c r="R233" s="1">
        <v>257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1</v>
      </c>
      <c r="AD233" s="1">
        <v>29</v>
      </c>
      <c r="AE233" s="1">
        <v>241</v>
      </c>
      <c r="AF233" s="1">
        <v>0</v>
      </c>
      <c r="AG233" s="1">
        <v>241</v>
      </c>
      <c r="AH233" s="1">
        <v>2</v>
      </c>
      <c r="AI233" s="1">
        <v>56</v>
      </c>
      <c r="AJ233" s="1">
        <v>498</v>
      </c>
      <c r="AK233" s="1">
        <v>0</v>
      </c>
      <c r="AL233" s="1">
        <v>498</v>
      </c>
      <c r="AM233" s="1" t="s">
        <v>1016</v>
      </c>
      <c r="AN233" s="1" t="s">
        <v>3394</v>
      </c>
      <c r="AO233" s="1" t="s">
        <v>4246</v>
      </c>
      <c r="AP233" s="1" t="s">
        <v>1048</v>
      </c>
      <c r="AQ233" s="1" t="s">
        <v>1008</v>
      </c>
      <c r="AR233" s="1" t="s">
        <v>1153</v>
      </c>
      <c r="AS233" s="1" t="s">
        <v>1123</v>
      </c>
      <c r="AT233" s="1" t="s">
        <v>1087</v>
      </c>
      <c r="AV233" s="1" t="s">
        <v>1514</v>
      </c>
      <c r="AW233" s="1" t="s">
        <v>1439</v>
      </c>
      <c r="AX233" s="1" t="s">
        <v>1012</v>
      </c>
      <c r="AY233" s="1" t="s">
        <v>1016</v>
      </c>
      <c r="AZ233" s="1" t="s">
        <v>4247</v>
      </c>
    </row>
    <row r="234" spans="1:52" ht="12.75">
      <c r="A234" s="1" t="s">
        <v>4248</v>
      </c>
      <c r="B234" s="1" t="s">
        <v>4249</v>
      </c>
      <c r="C234" s="1" t="s">
        <v>4250</v>
      </c>
      <c r="D234" s="1" t="s">
        <v>4251</v>
      </c>
      <c r="E234" s="1" t="s">
        <v>4252</v>
      </c>
      <c r="F234" s="1" t="s">
        <v>4253</v>
      </c>
      <c r="G234" s="1" t="s">
        <v>4219</v>
      </c>
      <c r="H234" s="1" t="s">
        <v>1211</v>
      </c>
      <c r="I234" s="1" t="s">
        <v>1003</v>
      </c>
      <c r="J234" s="1" t="s">
        <v>4254</v>
      </c>
      <c r="K234" s="1" t="s">
        <v>4255</v>
      </c>
      <c r="L234" s="1" t="s">
        <v>4256</v>
      </c>
      <c r="M234" s="1" t="s">
        <v>4257</v>
      </c>
      <c r="N234" s="1">
        <v>1</v>
      </c>
      <c r="O234" s="1">
        <v>32</v>
      </c>
      <c r="P234" s="1">
        <v>390</v>
      </c>
      <c r="Q234" s="1">
        <v>0</v>
      </c>
      <c r="R234" s="1">
        <v>390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1</v>
      </c>
      <c r="AD234" s="1">
        <v>35</v>
      </c>
      <c r="AE234" s="1">
        <v>349</v>
      </c>
      <c r="AF234" s="1">
        <v>11</v>
      </c>
      <c r="AG234" s="1">
        <v>360</v>
      </c>
      <c r="AH234" s="1">
        <v>2</v>
      </c>
      <c r="AI234" s="1">
        <v>67</v>
      </c>
      <c r="AJ234" s="1">
        <v>739</v>
      </c>
      <c r="AK234" s="1">
        <v>11</v>
      </c>
      <c r="AL234" s="1">
        <v>750</v>
      </c>
      <c r="AM234" s="1" t="s">
        <v>1008</v>
      </c>
      <c r="AN234" s="1" t="s">
        <v>4258</v>
      </c>
      <c r="AO234" s="1" t="s">
        <v>4259</v>
      </c>
      <c r="AQ234" s="1" t="s">
        <v>1008</v>
      </c>
      <c r="AR234" s="1" t="s">
        <v>4260</v>
      </c>
      <c r="AS234" s="1" t="s">
        <v>4261</v>
      </c>
      <c r="AT234" s="1" t="s">
        <v>1268</v>
      </c>
      <c r="AV234" s="1" t="s">
        <v>3292</v>
      </c>
      <c r="AW234" s="1" t="s">
        <v>1183</v>
      </c>
      <c r="AX234" s="1" t="s">
        <v>1084</v>
      </c>
      <c r="AY234" s="1" t="s">
        <v>1016</v>
      </c>
      <c r="AZ234" s="1" t="s">
        <v>4262</v>
      </c>
    </row>
    <row r="235" spans="1:52" ht="12.75">
      <c r="A235" s="1" t="s">
        <v>4263</v>
      </c>
      <c r="B235" s="1" t="s">
        <v>4264</v>
      </c>
      <c r="C235" s="1" t="s">
        <v>4265</v>
      </c>
      <c r="E235" s="1" t="s">
        <v>4266</v>
      </c>
      <c r="F235" s="1" t="s">
        <v>4267</v>
      </c>
      <c r="G235" s="1" t="s">
        <v>4219</v>
      </c>
      <c r="H235" s="1" t="s">
        <v>1211</v>
      </c>
      <c r="I235" s="1" t="s">
        <v>1003</v>
      </c>
      <c r="J235" s="1" t="s">
        <v>4268</v>
      </c>
      <c r="K235" s="1" t="s">
        <v>2349</v>
      </c>
      <c r="L235" s="1" t="s">
        <v>4269</v>
      </c>
      <c r="M235" s="1" t="s">
        <v>4270</v>
      </c>
      <c r="N235" s="1">
        <v>5</v>
      </c>
      <c r="O235" s="1">
        <v>183</v>
      </c>
      <c r="P235" s="1">
        <v>1976</v>
      </c>
      <c r="Q235" s="1">
        <v>0</v>
      </c>
      <c r="R235" s="1">
        <v>1976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1</v>
      </c>
      <c r="Y235" s="1">
        <v>66</v>
      </c>
      <c r="Z235" s="1">
        <v>789</v>
      </c>
      <c r="AA235" s="1">
        <v>9</v>
      </c>
      <c r="AB235" s="1">
        <v>798</v>
      </c>
      <c r="AC235" s="1">
        <v>1</v>
      </c>
      <c r="AD235" s="1">
        <v>64</v>
      </c>
      <c r="AE235" s="1">
        <v>810</v>
      </c>
      <c r="AF235" s="1">
        <v>18</v>
      </c>
      <c r="AG235" s="1">
        <v>828</v>
      </c>
      <c r="AH235" s="1">
        <v>7</v>
      </c>
      <c r="AI235" s="1">
        <v>313</v>
      </c>
      <c r="AJ235" s="1">
        <v>3575</v>
      </c>
      <c r="AK235" s="1">
        <v>27</v>
      </c>
      <c r="AL235" s="1">
        <v>3602</v>
      </c>
      <c r="AM235" s="1" t="s">
        <v>1008</v>
      </c>
      <c r="AN235" s="1" t="s">
        <v>1604</v>
      </c>
      <c r="AO235" s="1" t="s">
        <v>1723</v>
      </c>
      <c r="AQ235" s="1" t="s">
        <v>1016</v>
      </c>
      <c r="AR235" s="1" t="s">
        <v>4271</v>
      </c>
      <c r="AS235" s="1" t="s">
        <v>3435</v>
      </c>
      <c r="AV235" s="1" t="s">
        <v>1780</v>
      </c>
      <c r="AW235" s="1" t="s">
        <v>2692</v>
      </c>
      <c r="AY235" s="1" t="s">
        <v>1027</v>
      </c>
      <c r="AZ235" s="1" t="s">
        <v>4272</v>
      </c>
    </row>
    <row r="236" spans="1:52" ht="12.75">
      <c r="A236" s="1" t="s">
        <v>4273</v>
      </c>
      <c r="B236" s="1" t="s">
        <v>4274</v>
      </c>
      <c r="C236" s="1" t="s">
        <v>4275</v>
      </c>
      <c r="E236" s="1" t="s">
        <v>4276</v>
      </c>
      <c r="F236" s="1" t="s">
        <v>4277</v>
      </c>
      <c r="G236" s="1" t="s">
        <v>4219</v>
      </c>
      <c r="H236" s="1" t="s">
        <v>1211</v>
      </c>
      <c r="I236" s="1" t="s">
        <v>1003</v>
      </c>
      <c r="J236" s="1" t="s">
        <v>4278</v>
      </c>
      <c r="K236" s="1" t="s">
        <v>1261</v>
      </c>
      <c r="L236" s="1" t="s">
        <v>4279</v>
      </c>
      <c r="M236" s="1" t="s">
        <v>4280</v>
      </c>
      <c r="N236" s="1">
        <v>6</v>
      </c>
      <c r="O236" s="1">
        <v>133</v>
      </c>
      <c r="P236" s="1">
        <v>1415</v>
      </c>
      <c r="Q236" s="1">
        <v>0</v>
      </c>
      <c r="R236" s="1">
        <v>1415</v>
      </c>
      <c r="S236" s="1">
        <v>1</v>
      </c>
      <c r="T236" s="1">
        <v>43</v>
      </c>
      <c r="U236" s="1">
        <v>585</v>
      </c>
      <c r="V236" s="1">
        <v>0</v>
      </c>
      <c r="W236" s="1">
        <v>585</v>
      </c>
      <c r="X236" s="1">
        <v>1</v>
      </c>
      <c r="Y236" s="1">
        <v>44</v>
      </c>
      <c r="Z236" s="1">
        <v>599</v>
      </c>
      <c r="AA236" s="1">
        <v>0</v>
      </c>
      <c r="AB236" s="1">
        <v>599</v>
      </c>
      <c r="AC236" s="1">
        <v>1</v>
      </c>
      <c r="AD236" s="1">
        <v>79</v>
      </c>
      <c r="AE236" s="1">
        <v>1066</v>
      </c>
      <c r="AF236" s="1">
        <v>2</v>
      </c>
      <c r="AG236" s="1">
        <v>1068</v>
      </c>
      <c r="AH236" s="1">
        <v>9</v>
      </c>
      <c r="AI236" s="1">
        <v>299</v>
      </c>
      <c r="AJ236" s="1">
        <v>3665</v>
      </c>
      <c r="AK236" s="1">
        <v>2</v>
      </c>
      <c r="AL236" s="1">
        <v>3667</v>
      </c>
      <c r="AM236" s="1" t="s">
        <v>1016</v>
      </c>
      <c r="AN236" s="1" t="s">
        <v>2438</v>
      </c>
      <c r="AO236" s="1" t="s">
        <v>3763</v>
      </c>
      <c r="AP236" s="1" t="s">
        <v>1470</v>
      </c>
      <c r="AQ236" s="1" t="s">
        <v>1008</v>
      </c>
      <c r="AR236" s="1" t="s">
        <v>1152</v>
      </c>
      <c r="AS236" s="1" t="s">
        <v>2175</v>
      </c>
      <c r="AT236" s="1" t="s">
        <v>1012</v>
      </c>
      <c r="AV236" s="1" t="s">
        <v>4281</v>
      </c>
      <c r="AW236" s="1" t="s">
        <v>1979</v>
      </c>
      <c r="AX236" s="1" t="s">
        <v>1048</v>
      </c>
      <c r="AY236" s="1" t="s">
        <v>1027</v>
      </c>
      <c r="AZ236" s="1" t="s">
        <v>4282</v>
      </c>
    </row>
    <row r="237" spans="1:52" ht="12.75">
      <c r="A237" s="1" t="s">
        <v>4283</v>
      </c>
      <c r="B237" s="1" t="s">
        <v>4284</v>
      </c>
      <c r="C237" s="1" t="s">
        <v>4285</v>
      </c>
      <c r="D237" s="1" t="s">
        <v>1789</v>
      </c>
      <c r="E237" s="1" t="s">
        <v>4286</v>
      </c>
      <c r="F237" s="1" t="s">
        <v>4287</v>
      </c>
      <c r="G237" s="1" t="s">
        <v>4219</v>
      </c>
      <c r="H237" s="1" t="s">
        <v>1211</v>
      </c>
      <c r="I237" s="1" t="s">
        <v>1003</v>
      </c>
      <c r="J237" s="1" t="s">
        <v>4288</v>
      </c>
      <c r="K237" s="1" t="s">
        <v>4289</v>
      </c>
      <c r="L237" s="1" t="s">
        <v>4290</v>
      </c>
      <c r="M237" s="1" t="s">
        <v>4291</v>
      </c>
      <c r="N237" s="1">
        <v>14</v>
      </c>
      <c r="O237" s="1">
        <v>423</v>
      </c>
      <c r="P237" s="1">
        <v>3628</v>
      </c>
      <c r="Q237" s="1">
        <v>2</v>
      </c>
      <c r="R237" s="1">
        <v>3630</v>
      </c>
      <c r="S237" s="1">
        <v>3</v>
      </c>
      <c r="T237" s="1">
        <v>141</v>
      </c>
      <c r="U237" s="1">
        <v>1728</v>
      </c>
      <c r="V237" s="1">
        <v>1</v>
      </c>
      <c r="W237" s="1">
        <v>1729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1</v>
      </c>
      <c r="AD237" s="1">
        <v>138</v>
      </c>
      <c r="AE237" s="1">
        <v>1918</v>
      </c>
      <c r="AF237" s="1">
        <v>3</v>
      </c>
      <c r="AG237" s="1">
        <v>1921</v>
      </c>
      <c r="AH237" s="1">
        <v>18</v>
      </c>
      <c r="AI237" s="1">
        <v>702</v>
      </c>
      <c r="AJ237" s="1">
        <v>7274</v>
      </c>
      <c r="AK237" s="1">
        <v>6</v>
      </c>
      <c r="AL237" s="1">
        <v>7280</v>
      </c>
      <c r="AM237" s="1" t="s">
        <v>1016</v>
      </c>
      <c r="AN237" s="1" t="s">
        <v>1858</v>
      </c>
      <c r="AO237" s="1" t="s">
        <v>1103</v>
      </c>
      <c r="AP237" s="1" t="s">
        <v>1619</v>
      </c>
      <c r="AQ237" s="1" t="s">
        <v>1008</v>
      </c>
      <c r="AR237" s="1" t="s">
        <v>4292</v>
      </c>
      <c r="AS237" s="1" t="s">
        <v>4293</v>
      </c>
      <c r="AV237" s="1" t="s">
        <v>4294</v>
      </c>
      <c r="AW237" s="1" t="s">
        <v>1070</v>
      </c>
      <c r="AX237" s="1" t="s">
        <v>1619</v>
      </c>
      <c r="AY237" s="1" t="s">
        <v>1027</v>
      </c>
      <c r="AZ237" s="1" t="s">
        <v>4295</v>
      </c>
    </row>
    <row r="238" spans="1:52" ht="12.75">
      <c r="A238" s="1" t="s">
        <v>4296</v>
      </c>
      <c r="B238" s="1" t="s">
        <v>4297</v>
      </c>
      <c r="C238" s="1" t="s">
        <v>4298</v>
      </c>
      <c r="D238" s="1" t="s">
        <v>4299</v>
      </c>
      <c r="E238" s="1" t="s">
        <v>4300</v>
      </c>
      <c r="F238" s="1" t="s">
        <v>4301</v>
      </c>
      <c r="G238" s="1" t="s">
        <v>4302</v>
      </c>
      <c r="H238" s="1" t="s">
        <v>1268</v>
      </c>
      <c r="I238" s="1" t="s">
        <v>1003</v>
      </c>
      <c r="J238" s="1" t="s">
        <v>4303</v>
      </c>
      <c r="K238" s="1" t="s">
        <v>4304</v>
      </c>
      <c r="L238" s="1" t="s">
        <v>4305</v>
      </c>
      <c r="M238" s="1" t="s">
        <v>4306</v>
      </c>
      <c r="N238" s="1">
        <v>9</v>
      </c>
      <c r="O238" s="1">
        <v>318</v>
      </c>
      <c r="P238" s="1">
        <v>3965</v>
      </c>
      <c r="Q238" s="1">
        <v>5</v>
      </c>
      <c r="R238" s="1">
        <v>3970</v>
      </c>
      <c r="S238" s="1">
        <v>1</v>
      </c>
      <c r="T238" s="1">
        <v>90</v>
      </c>
      <c r="U238" s="1">
        <v>1305</v>
      </c>
      <c r="V238" s="1">
        <v>2</v>
      </c>
      <c r="W238" s="1">
        <v>1307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1</v>
      </c>
      <c r="AD238" s="1">
        <v>132</v>
      </c>
      <c r="AE238" s="1">
        <v>2227</v>
      </c>
      <c r="AF238" s="1">
        <v>5</v>
      </c>
      <c r="AG238" s="1">
        <v>2232</v>
      </c>
      <c r="AH238" s="1">
        <v>11</v>
      </c>
      <c r="AI238" s="1">
        <v>540</v>
      </c>
      <c r="AJ238" s="1">
        <v>7497</v>
      </c>
      <c r="AK238" s="1">
        <v>12</v>
      </c>
      <c r="AL238" s="1">
        <v>7509</v>
      </c>
      <c r="AM238" s="1" t="s">
        <v>1121</v>
      </c>
      <c r="AN238" s="1" t="s">
        <v>4307</v>
      </c>
      <c r="AO238" s="1" t="s">
        <v>4308</v>
      </c>
      <c r="AQ238" s="1" t="s">
        <v>1121</v>
      </c>
      <c r="AR238" s="1" t="s">
        <v>4309</v>
      </c>
      <c r="AS238" s="1" t="s">
        <v>1312</v>
      </c>
      <c r="AV238" s="1" t="s">
        <v>4310</v>
      </c>
      <c r="AW238" s="1" t="s">
        <v>1265</v>
      </c>
      <c r="AY238" s="1" t="s">
        <v>1027</v>
      </c>
      <c r="AZ238" s="1" t="s">
        <v>4311</v>
      </c>
    </row>
    <row r="239" spans="1:52" ht="12.75">
      <c r="A239" s="1" t="s">
        <v>4312</v>
      </c>
      <c r="B239" s="1" t="s">
        <v>4313</v>
      </c>
      <c r="C239" s="1" t="s">
        <v>4314</v>
      </c>
      <c r="E239" s="1" t="s">
        <v>4315</v>
      </c>
      <c r="F239" s="1" t="s">
        <v>4316</v>
      </c>
      <c r="G239" s="1" t="s">
        <v>4302</v>
      </c>
      <c r="H239" s="1" t="s">
        <v>1268</v>
      </c>
      <c r="I239" s="1" t="s">
        <v>1003</v>
      </c>
      <c r="J239" s="1" t="s">
        <v>4317</v>
      </c>
      <c r="K239" s="1" t="s">
        <v>4318</v>
      </c>
      <c r="L239" s="1" t="s">
        <v>4319</v>
      </c>
      <c r="M239" s="1" t="s">
        <v>4320</v>
      </c>
      <c r="N239" s="1">
        <v>1</v>
      </c>
      <c r="O239" s="1">
        <v>31</v>
      </c>
      <c r="P239" s="1">
        <v>372</v>
      </c>
      <c r="Q239" s="1">
        <v>0</v>
      </c>
      <c r="R239" s="1">
        <v>372</v>
      </c>
      <c r="S239" s="1">
        <v>1</v>
      </c>
      <c r="T239" s="1">
        <v>22</v>
      </c>
      <c r="U239" s="1">
        <v>218</v>
      </c>
      <c r="V239" s="1">
        <v>0</v>
      </c>
      <c r="W239" s="1">
        <v>218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1</v>
      </c>
      <c r="AD239" s="1">
        <v>32</v>
      </c>
      <c r="AE239" s="1">
        <v>331</v>
      </c>
      <c r="AF239" s="1">
        <v>8</v>
      </c>
      <c r="AG239" s="1">
        <v>339</v>
      </c>
      <c r="AH239" s="1">
        <v>3</v>
      </c>
      <c r="AI239" s="1">
        <v>85</v>
      </c>
      <c r="AJ239" s="1">
        <v>921</v>
      </c>
      <c r="AK239" s="1">
        <v>8</v>
      </c>
      <c r="AL239" s="1">
        <v>929</v>
      </c>
      <c r="AM239" s="1" t="s">
        <v>1016</v>
      </c>
      <c r="AN239" s="1" t="s">
        <v>4321</v>
      </c>
      <c r="AO239" s="1" t="s">
        <v>1137</v>
      </c>
      <c r="AQ239" s="1" t="s">
        <v>1008</v>
      </c>
      <c r="AR239" s="1" t="s">
        <v>4322</v>
      </c>
      <c r="AS239" s="1" t="s">
        <v>1011</v>
      </c>
      <c r="AT239" s="1" t="s">
        <v>1012</v>
      </c>
      <c r="AV239" s="1" t="s">
        <v>1633</v>
      </c>
      <c r="AW239" s="1" t="s">
        <v>1171</v>
      </c>
      <c r="AY239" s="1" t="s">
        <v>1027</v>
      </c>
      <c r="AZ239" s="1" t="s">
        <v>4323</v>
      </c>
    </row>
    <row r="240" spans="1:52" ht="12.75">
      <c r="A240" s="1" t="s">
        <v>4324</v>
      </c>
      <c r="B240" s="1" t="s">
        <v>4325</v>
      </c>
      <c r="C240" s="1" t="s">
        <v>4326</v>
      </c>
      <c r="E240" s="1" t="s">
        <v>4315</v>
      </c>
      <c r="F240" s="1" t="s">
        <v>4327</v>
      </c>
      <c r="G240" s="1" t="s">
        <v>4302</v>
      </c>
      <c r="H240" s="1" t="s">
        <v>1268</v>
      </c>
      <c r="I240" s="1" t="s">
        <v>1003</v>
      </c>
      <c r="J240" s="1" t="s">
        <v>4328</v>
      </c>
      <c r="K240" s="1" t="s">
        <v>4329</v>
      </c>
      <c r="L240" s="1" t="s">
        <v>4330</v>
      </c>
      <c r="M240" s="1" t="s">
        <v>4331</v>
      </c>
      <c r="N240" s="1">
        <v>3</v>
      </c>
      <c r="O240" s="1">
        <v>140</v>
      </c>
      <c r="P240" s="1">
        <v>1860</v>
      </c>
      <c r="Q240" s="1">
        <v>1</v>
      </c>
      <c r="R240" s="1">
        <v>1861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1</v>
      </c>
      <c r="Y240" s="1">
        <v>43</v>
      </c>
      <c r="Z240" s="1">
        <v>583</v>
      </c>
      <c r="AA240" s="1">
        <v>1</v>
      </c>
      <c r="AB240" s="1">
        <v>584</v>
      </c>
      <c r="AC240" s="1">
        <v>1</v>
      </c>
      <c r="AD240" s="1">
        <v>70</v>
      </c>
      <c r="AE240" s="1">
        <v>1144</v>
      </c>
      <c r="AF240" s="1">
        <v>3</v>
      </c>
      <c r="AG240" s="1">
        <v>1147</v>
      </c>
      <c r="AH240" s="1">
        <v>5</v>
      </c>
      <c r="AI240" s="1">
        <v>253</v>
      </c>
      <c r="AJ240" s="1">
        <v>3587</v>
      </c>
      <c r="AK240" s="1">
        <v>5</v>
      </c>
      <c r="AL240" s="1">
        <v>3592</v>
      </c>
      <c r="AM240" s="1" t="s">
        <v>1016</v>
      </c>
      <c r="AN240" s="1" t="s">
        <v>4332</v>
      </c>
      <c r="AO240" s="1" t="s">
        <v>1083</v>
      </c>
      <c r="AP240" s="1" t="s">
        <v>1211</v>
      </c>
      <c r="AQ240" s="1" t="s">
        <v>1008</v>
      </c>
      <c r="AR240" s="1" t="s">
        <v>4333</v>
      </c>
      <c r="AS240" s="1" t="s">
        <v>1200</v>
      </c>
      <c r="AT240" s="1" t="s">
        <v>1268</v>
      </c>
      <c r="AV240" s="1" t="s">
        <v>1150</v>
      </c>
      <c r="AW240" s="1" t="s">
        <v>2279</v>
      </c>
      <c r="AX240" s="1" t="s">
        <v>1012</v>
      </c>
      <c r="AY240" s="1" t="s">
        <v>1027</v>
      </c>
      <c r="AZ240" s="1" t="s">
        <v>4334</v>
      </c>
    </row>
    <row r="241" spans="1:52" ht="12.75">
      <c r="A241" s="1" t="s">
        <v>4335</v>
      </c>
      <c r="B241" s="1" t="s">
        <v>4336</v>
      </c>
      <c r="C241" s="1" t="s">
        <v>4337</v>
      </c>
      <c r="D241" s="1" t="s">
        <v>4338</v>
      </c>
      <c r="E241" s="1" t="s">
        <v>4339</v>
      </c>
      <c r="F241" s="1" t="s">
        <v>4340</v>
      </c>
      <c r="G241" s="1" t="s">
        <v>4302</v>
      </c>
      <c r="H241" s="1" t="s">
        <v>1268</v>
      </c>
      <c r="I241" s="1" t="s">
        <v>1003</v>
      </c>
      <c r="J241" s="1" t="s">
        <v>4341</v>
      </c>
      <c r="K241" s="1" t="s">
        <v>4342</v>
      </c>
      <c r="L241" s="1" t="s">
        <v>4343</v>
      </c>
      <c r="M241" s="1" t="s">
        <v>4344</v>
      </c>
      <c r="N241" s="1">
        <v>2</v>
      </c>
      <c r="O241" s="1">
        <v>53</v>
      </c>
      <c r="P241" s="1">
        <v>596</v>
      </c>
      <c r="Q241" s="1">
        <v>0</v>
      </c>
      <c r="R241" s="1">
        <v>596</v>
      </c>
      <c r="S241" s="1">
        <v>1</v>
      </c>
      <c r="T241" s="1">
        <v>0</v>
      </c>
      <c r="U241" s="1">
        <v>328</v>
      </c>
      <c r="V241" s="1">
        <v>0</v>
      </c>
      <c r="W241" s="1">
        <v>328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1</v>
      </c>
      <c r="AD241" s="1">
        <v>45</v>
      </c>
      <c r="AE241" s="1">
        <v>441</v>
      </c>
      <c r="AF241" s="1">
        <v>106</v>
      </c>
      <c r="AG241" s="1">
        <v>547</v>
      </c>
      <c r="AH241" s="1">
        <v>4</v>
      </c>
      <c r="AI241" s="1">
        <v>98</v>
      </c>
      <c r="AJ241" s="1">
        <v>1365</v>
      </c>
      <c r="AK241" s="1">
        <v>106</v>
      </c>
      <c r="AL241" s="1">
        <v>1471</v>
      </c>
      <c r="AM241" s="1" t="s">
        <v>1016</v>
      </c>
      <c r="AN241" s="1" t="s">
        <v>2146</v>
      </c>
      <c r="AO241" s="1" t="s">
        <v>1137</v>
      </c>
      <c r="AQ241" s="1" t="s">
        <v>1008</v>
      </c>
      <c r="AR241" s="1" t="s">
        <v>1478</v>
      </c>
      <c r="AS241" s="1" t="s">
        <v>4345</v>
      </c>
      <c r="AT241" s="1" t="s">
        <v>1059</v>
      </c>
      <c r="AV241" s="1" t="s">
        <v>4346</v>
      </c>
      <c r="AW241" s="1" t="s">
        <v>1187</v>
      </c>
      <c r="AY241" s="1" t="s">
        <v>1027</v>
      </c>
      <c r="AZ241" s="1" t="s">
        <v>4347</v>
      </c>
    </row>
    <row r="242" spans="1:52" ht="12.75">
      <c r="A242" s="1" t="s">
        <v>4348</v>
      </c>
      <c r="B242" s="1" t="s">
        <v>4349</v>
      </c>
      <c r="C242" s="1" t="s">
        <v>4350</v>
      </c>
      <c r="E242" s="1" t="s">
        <v>4351</v>
      </c>
      <c r="F242" s="1" t="s">
        <v>4352</v>
      </c>
      <c r="G242" s="1" t="s">
        <v>4302</v>
      </c>
      <c r="H242" s="1" t="s">
        <v>1268</v>
      </c>
      <c r="I242" s="1" t="s">
        <v>1003</v>
      </c>
      <c r="J242" s="1" t="s">
        <v>4353</v>
      </c>
      <c r="K242" s="1" t="s">
        <v>4354</v>
      </c>
      <c r="L242" s="1" t="s">
        <v>4355</v>
      </c>
      <c r="M242" s="1" t="s">
        <v>4356</v>
      </c>
      <c r="N242" s="1">
        <v>2</v>
      </c>
      <c r="O242" s="1">
        <v>103</v>
      </c>
      <c r="P242" s="1">
        <v>1472</v>
      </c>
      <c r="Q242" s="1">
        <v>3</v>
      </c>
      <c r="R242" s="1">
        <v>1475</v>
      </c>
      <c r="S242" s="1">
        <v>1</v>
      </c>
      <c r="T242" s="1">
        <v>35</v>
      </c>
      <c r="U242" s="1">
        <v>421</v>
      </c>
      <c r="V242" s="1">
        <v>1</v>
      </c>
      <c r="W242" s="1">
        <v>422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1</v>
      </c>
      <c r="AD242" s="1">
        <v>51</v>
      </c>
      <c r="AE242" s="1">
        <v>695</v>
      </c>
      <c r="AF242" s="1">
        <v>80</v>
      </c>
      <c r="AG242" s="1">
        <v>775</v>
      </c>
      <c r="AH242" s="1">
        <v>4</v>
      </c>
      <c r="AI242" s="1">
        <v>189</v>
      </c>
      <c r="AJ242" s="1">
        <v>2588</v>
      </c>
      <c r="AK242" s="1">
        <v>84</v>
      </c>
      <c r="AL242" s="1">
        <v>2672</v>
      </c>
      <c r="AM242" s="1" t="s">
        <v>1016</v>
      </c>
      <c r="AN242" s="1" t="s">
        <v>4357</v>
      </c>
      <c r="AO242" s="1" t="s">
        <v>1753</v>
      </c>
      <c r="AP242" s="1" t="s">
        <v>1619</v>
      </c>
      <c r="AQ242" s="1" t="s">
        <v>1008</v>
      </c>
      <c r="AR242" s="1" t="s">
        <v>4358</v>
      </c>
      <c r="AS242" s="1" t="s">
        <v>2426</v>
      </c>
      <c r="AT242" s="1" t="s">
        <v>1048</v>
      </c>
      <c r="AV242" s="1" t="s">
        <v>2438</v>
      </c>
      <c r="AW242" s="1" t="s">
        <v>1103</v>
      </c>
      <c r="AX242" s="1" t="s">
        <v>1068</v>
      </c>
      <c r="AY242" s="1" t="s">
        <v>1027</v>
      </c>
      <c r="AZ242" s="1" t="s">
        <v>4359</v>
      </c>
    </row>
    <row r="243" spans="1:52" ht="12.75">
      <c r="A243" s="1" t="s">
        <v>4360</v>
      </c>
      <c r="B243" s="1" t="s">
        <v>4361</v>
      </c>
      <c r="C243" s="1" t="s">
        <v>4362</v>
      </c>
      <c r="E243" s="1" t="s">
        <v>4351</v>
      </c>
      <c r="F243" s="1" t="s">
        <v>4363</v>
      </c>
      <c r="G243" s="1" t="s">
        <v>4302</v>
      </c>
      <c r="H243" s="1" t="s">
        <v>1268</v>
      </c>
      <c r="I243" s="1" t="s">
        <v>1003</v>
      </c>
      <c r="J243" s="1" t="s">
        <v>4364</v>
      </c>
      <c r="K243" s="1" t="s">
        <v>4365</v>
      </c>
      <c r="L243" s="1" t="s">
        <v>4366</v>
      </c>
      <c r="M243" s="1" t="s">
        <v>4367</v>
      </c>
      <c r="N243" s="1">
        <v>2</v>
      </c>
      <c r="O243" s="1">
        <v>47</v>
      </c>
      <c r="P243" s="1">
        <v>445</v>
      </c>
      <c r="Q243" s="1">
        <v>0</v>
      </c>
      <c r="R243" s="1">
        <v>445</v>
      </c>
      <c r="S243" s="1">
        <v>1</v>
      </c>
      <c r="T243" s="1">
        <v>24</v>
      </c>
      <c r="U243" s="1">
        <v>257</v>
      </c>
      <c r="V243" s="1">
        <v>0</v>
      </c>
      <c r="W243" s="1">
        <v>257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3</v>
      </c>
      <c r="AI243" s="1">
        <v>71</v>
      </c>
      <c r="AJ243" s="1">
        <v>702</v>
      </c>
      <c r="AK243" s="1">
        <v>0</v>
      </c>
      <c r="AL243" s="1">
        <v>702</v>
      </c>
      <c r="AM243" s="1" t="s">
        <v>1016</v>
      </c>
      <c r="AN243" s="1" t="s">
        <v>4368</v>
      </c>
      <c r="AO243" s="1" t="s">
        <v>1298</v>
      </c>
      <c r="AQ243" s="1" t="s">
        <v>1008</v>
      </c>
      <c r="AR243" s="1" t="s">
        <v>4369</v>
      </c>
      <c r="AS243" s="1" t="s">
        <v>4370</v>
      </c>
      <c r="AT243" s="1" t="s">
        <v>1322</v>
      </c>
      <c r="AU243" s="1" t="s">
        <v>1088</v>
      </c>
      <c r="AV243" s="1" t="s">
        <v>4371</v>
      </c>
      <c r="AW243" s="1" t="s">
        <v>1171</v>
      </c>
      <c r="AX243" s="1" t="s">
        <v>1071</v>
      </c>
      <c r="AY243" s="1" t="s">
        <v>1016</v>
      </c>
      <c r="AZ243" s="1" t="s">
        <v>4372</v>
      </c>
    </row>
    <row r="244" spans="1:52" ht="12.75">
      <c r="A244" s="1" t="s">
        <v>4373</v>
      </c>
      <c r="B244" s="1" t="s">
        <v>4374</v>
      </c>
      <c r="C244" s="1" t="s">
        <v>4375</v>
      </c>
      <c r="E244" s="1" t="s">
        <v>4376</v>
      </c>
      <c r="F244" s="1" t="s">
        <v>4377</v>
      </c>
      <c r="G244" s="1" t="s">
        <v>4302</v>
      </c>
      <c r="H244" s="1" t="s">
        <v>1268</v>
      </c>
      <c r="I244" s="1" t="s">
        <v>1003</v>
      </c>
      <c r="J244" s="1" t="s">
        <v>4378</v>
      </c>
      <c r="K244" s="1" t="s">
        <v>4379</v>
      </c>
      <c r="L244" s="1" t="s">
        <v>4380</v>
      </c>
      <c r="M244" s="1" t="s">
        <v>4381</v>
      </c>
      <c r="N244" s="1">
        <v>1</v>
      </c>
      <c r="O244" s="1">
        <v>29</v>
      </c>
      <c r="P244" s="1">
        <v>343</v>
      </c>
      <c r="Q244" s="1">
        <v>0</v>
      </c>
      <c r="R244" s="1">
        <v>343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1</v>
      </c>
      <c r="AI244" s="1">
        <v>29</v>
      </c>
      <c r="AJ244" s="1">
        <v>343</v>
      </c>
      <c r="AK244" s="1">
        <v>0</v>
      </c>
      <c r="AL244" s="1">
        <v>343</v>
      </c>
      <c r="AM244" s="1" t="s">
        <v>1016</v>
      </c>
      <c r="AN244" s="1" t="s">
        <v>4382</v>
      </c>
      <c r="AO244" s="1" t="s">
        <v>1484</v>
      </c>
      <c r="AQ244" s="1" t="s">
        <v>1008</v>
      </c>
      <c r="AR244" s="1" t="s">
        <v>4383</v>
      </c>
      <c r="AS244" s="1" t="s">
        <v>1009</v>
      </c>
      <c r="AU244" s="1" t="s">
        <v>1088</v>
      </c>
      <c r="AV244" s="1" t="s">
        <v>4384</v>
      </c>
      <c r="AW244" s="1" t="s">
        <v>2161</v>
      </c>
      <c r="AX244" s="1" t="s">
        <v>1059</v>
      </c>
      <c r="AY244" s="1" t="s">
        <v>1016</v>
      </c>
      <c r="AZ244" s="1" t="s">
        <v>4385</v>
      </c>
    </row>
    <row r="245" spans="1:52" ht="12.75">
      <c r="A245" s="1" t="s">
        <v>4386</v>
      </c>
      <c r="B245" s="1" t="s">
        <v>4387</v>
      </c>
      <c r="C245" s="1" t="s">
        <v>4388</v>
      </c>
      <c r="E245" s="1" t="s">
        <v>4389</v>
      </c>
      <c r="F245" s="1" t="s">
        <v>4390</v>
      </c>
      <c r="G245" s="1" t="s">
        <v>4302</v>
      </c>
      <c r="H245" s="1" t="s">
        <v>1268</v>
      </c>
      <c r="I245" s="1" t="s">
        <v>1003</v>
      </c>
      <c r="J245" s="1" t="s">
        <v>4391</v>
      </c>
      <c r="K245" s="1" t="s">
        <v>4392</v>
      </c>
      <c r="L245" s="1" t="s">
        <v>4393</v>
      </c>
      <c r="M245" s="1" t="s">
        <v>4394</v>
      </c>
      <c r="N245" s="1">
        <v>2</v>
      </c>
      <c r="O245" s="1">
        <v>103</v>
      </c>
      <c r="P245" s="1">
        <v>1277</v>
      </c>
      <c r="Q245" s="1">
        <v>8</v>
      </c>
      <c r="R245" s="1">
        <v>1285</v>
      </c>
      <c r="S245" s="1">
        <v>1</v>
      </c>
      <c r="T245" s="1">
        <v>55</v>
      </c>
      <c r="U245" s="1">
        <v>778</v>
      </c>
      <c r="V245" s="1">
        <v>1</v>
      </c>
      <c r="W245" s="1">
        <v>779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1</v>
      </c>
      <c r="AD245" s="1">
        <v>63</v>
      </c>
      <c r="AE245" s="1">
        <v>854</v>
      </c>
      <c r="AF245" s="1">
        <v>4</v>
      </c>
      <c r="AG245" s="1">
        <v>858</v>
      </c>
      <c r="AH245" s="1">
        <v>4</v>
      </c>
      <c r="AI245" s="1">
        <v>221</v>
      </c>
      <c r="AJ245" s="1">
        <v>2909</v>
      </c>
      <c r="AK245" s="1">
        <v>13</v>
      </c>
      <c r="AL245" s="1">
        <v>2922</v>
      </c>
      <c r="AM245" s="1" t="s">
        <v>1008</v>
      </c>
      <c r="AN245" s="1" t="s">
        <v>4395</v>
      </c>
      <c r="AO245" s="1" t="s">
        <v>4396</v>
      </c>
      <c r="AQ245" s="1" t="s">
        <v>1121</v>
      </c>
      <c r="AR245" s="1" t="s">
        <v>4397</v>
      </c>
      <c r="AS245" s="1" t="s">
        <v>1631</v>
      </c>
      <c r="AT245" s="1" t="s">
        <v>1048</v>
      </c>
      <c r="AV245" s="1" t="s">
        <v>1530</v>
      </c>
      <c r="AW245" s="1" t="s">
        <v>1797</v>
      </c>
      <c r="AY245" s="1" t="s">
        <v>1027</v>
      </c>
      <c r="AZ245" s="1" t="s">
        <v>4398</v>
      </c>
    </row>
    <row r="246" spans="1:52" ht="12.75">
      <c r="A246" s="1" t="s">
        <v>4399</v>
      </c>
      <c r="B246" s="1" t="s">
        <v>4400</v>
      </c>
      <c r="C246" s="1" t="s">
        <v>4401</v>
      </c>
      <c r="E246" s="1" t="s">
        <v>3449</v>
      </c>
      <c r="F246" s="1" t="s">
        <v>4402</v>
      </c>
      <c r="G246" s="1" t="s">
        <v>4302</v>
      </c>
      <c r="H246" s="1" t="s">
        <v>1268</v>
      </c>
      <c r="I246" s="1" t="s">
        <v>1003</v>
      </c>
      <c r="J246" s="1" t="s">
        <v>4403</v>
      </c>
      <c r="K246" s="1" t="s">
        <v>4404</v>
      </c>
      <c r="L246" s="1" t="s">
        <v>4405</v>
      </c>
      <c r="M246" s="1" t="s">
        <v>4406</v>
      </c>
      <c r="N246" s="1">
        <v>12</v>
      </c>
      <c r="O246" s="1">
        <v>509</v>
      </c>
      <c r="P246" s="1">
        <v>6026</v>
      </c>
      <c r="Q246" s="1">
        <v>0</v>
      </c>
      <c r="R246" s="1">
        <v>6026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3</v>
      </c>
      <c r="Y246" s="1">
        <v>145</v>
      </c>
      <c r="Z246" s="1">
        <v>1852</v>
      </c>
      <c r="AA246" s="1">
        <v>0</v>
      </c>
      <c r="AB246" s="1">
        <v>1852</v>
      </c>
      <c r="AC246" s="1">
        <v>2</v>
      </c>
      <c r="AD246" s="1">
        <v>216</v>
      </c>
      <c r="AE246" s="1">
        <v>3307</v>
      </c>
      <c r="AF246" s="1">
        <v>0</v>
      </c>
      <c r="AG246" s="1">
        <v>3307</v>
      </c>
      <c r="AH246" s="1">
        <v>17</v>
      </c>
      <c r="AI246" s="1">
        <v>870</v>
      </c>
      <c r="AJ246" s="1">
        <v>11185</v>
      </c>
      <c r="AK246" s="1">
        <v>0</v>
      </c>
      <c r="AL246" s="1">
        <v>11185</v>
      </c>
      <c r="AM246" s="1" t="s">
        <v>1008</v>
      </c>
      <c r="AN246" s="1" t="s">
        <v>3400</v>
      </c>
      <c r="AO246" s="1" t="s">
        <v>4396</v>
      </c>
      <c r="AQ246" s="1" t="s">
        <v>1008</v>
      </c>
      <c r="AR246" s="1" t="s">
        <v>1854</v>
      </c>
      <c r="AS246" s="1" t="s">
        <v>2470</v>
      </c>
      <c r="AT246" s="1" t="s">
        <v>1268</v>
      </c>
      <c r="AV246" s="1" t="s">
        <v>4407</v>
      </c>
      <c r="AW246" s="1" t="s">
        <v>1456</v>
      </c>
      <c r="AX246" s="1" t="s">
        <v>1012</v>
      </c>
      <c r="AY246" s="1" t="s">
        <v>1016</v>
      </c>
      <c r="AZ246" s="1" t="s">
        <v>4408</v>
      </c>
    </row>
    <row r="247" spans="1:51" ht="12.75">
      <c r="A247" s="1" t="s">
        <v>4409</v>
      </c>
      <c r="B247" s="1" t="s">
        <v>4410</v>
      </c>
      <c r="C247" s="1" t="s">
        <v>4411</v>
      </c>
      <c r="E247" s="1" t="s">
        <v>4412</v>
      </c>
      <c r="F247" s="1" t="s">
        <v>4413</v>
      </c>
      <c r="G247" s="1" t="s">
        <v>4302</v>
      </c>
      <c r="H247" s="1" t="s">
        <v>1268</v>
      </c>
      <c r="I247" s="1" t="s">
        <v>1003</v>
      </c>
      <c r="J247" s="1" t="s">
        <v>4414</v>
      </c>
      <c r="K247" s="1" t="s">
        <v>4415</v>
      </c>
      <c r="L247" s="1" t="s">
        <v>4416</v>
      </c>
      <c r="M247" s="1" t="s">
        <v>4417</v>
      </c>
      <c r="N247" s="1">
        <v>1</v>
      </c>
      <c r="O247" s="1">
        <v>38</v>
      </c>
      <c r="P247" s="1">
        <v>374</v>
      </c>
      <c r="Q247" s="1">
        <v>0</v>
      </c>
      <c r="R247" s="1">
        <v>374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1</v>
      </c>
      <c r="AD247" s="1">
        <v>31</v>
      </c>
      <c r="AE247" s="1">
        <v>168</v>
      </c>
      <c r="AF247" s="1">
        <v>144</v>
      </c>
      <c r="AG247" s="1">
        <v>312</v>
      </c>
      <c r="AH247" s="1">
        <v>2</v>
      </c>
      <c r="AI247" s="1">
        <v>69</v>
      </c>
      <c r="AJ247" s="1">
        <v>542</v>
      </c>
      <c r="AK247" s="1">
        <v>144</v>
      </c>
      <c r="AL247" s="1">
        <v>686</v>
      </c>
      <c r="AM247" s="1" t="s">
        <v>1008</v>
      </c>
      <c r="AN247" s="1" t="s">
        <v>4418</v>
      </c>
      <c r="AO247" s="1" t="s">
        <v>1631</v>
      </c>
      <c r="AQ247" s="1" t="s">
        <v>1008</v>
      </c>
      <c r="AR247" s="1" t="s">
        <v>4419</v>
      </c>
      <c r="AS247" s="1" t="s">
        <v>2299</v>
      </c>
      <c r="AT247" s="1" t="s">
        <v>1268</v>
      </c>
      <c r="AV247" s="1" t="s">
        <v>4420</v>
      </c>
      <c r="AW247" s="1" t="s">
        <v>1979</v>
      </c>
      <c r="AX247" s="1" t="s">
        <v>1071</v>
      </c>
      <c r="AY247" s="1" t="s">
        <v>1016</v>
      </c>
    </row>
    <row r="248" spans="1:52" ht="12.75">
      <c r="A248" s="1" t="s">
        <v>4421</v>
      </c>
      <c r="B248" s="1" t="s">
        <v>4422</v>
      </c>
      <c r="C248" s="1" t="s">
        <v>4423</v>
      </c>
      <c r="E248" s="1" t="s">
        <v>4376</v>
      </c>
      <c r="F248" s="1" t="s">
        <v>4424</v>
      </c>
      <c r="G248" s="1" t="s">
        <v>4302</v>
      </c>
      <c r="H248" s="1" t="s">
        <v>1268</v>
      </c>
      <c r="I248" s="1" t="s">
        <v>1003</v>
      </c>
      <c r="J248" s="1" t="s">
        <v>4425</v>
      </c>
      <c r="K248" s="1" t="s">
        <v>4426</v>
      </c>
      <c r="L248" s="1" t="s">
        <v>4427</v>
      </c>
      <c r="M248" s="1" t="s">
        <v>4428</v>
      </c>
      <c r="N248" s="1">
        <v>2</v>
      </c>
      <c r="O248" s="1">
        <v>110</v>
      </c>
      <c r="P248" s="1">
        <v>1453</v>
      </c>
      <c r="Q248" s="1">
        <v>0</v>
      </c>
      <c r="R248" s="1">
        <v>1453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1</v>
      </c>
      <c r="Y248" s="1">
        <v>36</v>
      </c>
      <c r="Z248" s="1">
        <v>502</v>
      </c>
      <c r="AA248" s="1">
        <v>0</v>
      </c>
      <c r="AB248" s="1">
        <v>502</v>
      </c>
      <c r="AC248" s="1">
        <v>1</v>
      </c>
      <c r="AD248" s="1">
        <v>60</v>
      </c>
      <c r="AE248" s="1">
        <v>797</v>
      </c>
      <c r="AF248" s="1">
        <v>77</v>
      </c>
      <c r="AG248" s="1">
        <v>874</v>
      </c>
      <c r="AH248" s="1">
        <v>4</v>
      </c>
      <c r="AI248" s="1">
        <v>206</v>
      </c>
      <c r="AJ248" s="1">
        <v>2752</v>
      </c>
      <c r="AK248" s="1">
        <v>77</v>
      </c>
      <c r="AL248" s="1">
        <v>2829</v>
      </c>
      <c r="AM248" s="1" t="s">
        <v>1016</v>
      </c>
      <c r="AN248" s="1" t="s">
        <v>1663</v>
      </c>
      <c r="AO248" s="1" t="s">
        <v>1439</v>
      </c>
      <c r="AQ248" s="1" t="s">
        <v>1121</v>
      </c>
      <c r="AR248" s="1" t="s">
        <v>3292</v>
      </c>
      <c r="AS248" s="1" t="s">
        <v>4429</v>
      </c>
      <c r="AT248" s="1" t="s">
        <v>1048</v>
      </c>
      <c r="AV248" s="1" t="s">
        <v>3181</v>
      </c>
      <c r="AW248" s="1" t="s">
        <v>3830</v>
      </c>
      <c r="AY248" s="1" t="s">
        <v>1016</v>
      </c>
      <c r="AZ248" s="1" t="s">
        <v>4430</v>
      </c>
    </row>
    <row r="249" spans="1:52" ht="12.75">
      <c r="A249" s="1" t="s">
        <v>4431</v>
      </c>
      <c r="B249" s="1" t="s">
        <v>4432</v>
      </c>
      <c r="C249" s="1" t="s">
        <v>4433</v>
      </c>
      <c r="D249" s="1" t="s">
        <v>4229</v>
      </c>
      <c r="E249" s="1" t="s">
        <v>4434</v>
      </c>
      <c r="F249" s="1" t="s">
        <v>4435</v>
      </c>
      <c r="G249" s="1" t="s">
        <v>1485</v>
      </c>
      <c r="H249" s="1" t="s">
        <v>1322</v>
      </c>
      <c r="I249" s="1" t="s">
        <v>1003</v>
      </c>
      <c r="J249" s="1" t="s">
        <v>4436</v>
      </c>
      <c r="K249" s="1" t="s">
        <v>4437</v>
      </c>
      <c r="L249" s="1" t="s">
        <v>4438</v>
      </c>
      <c r="M249" s="1" t="s">
        <v>4439</v>
      </c>
      <c r="N249" s="1">
        <v>1</v>
      </c>
      <c r="O249" s="1">
        <v>18</v>
      </c>
      <c r="P249" s="1">
        <v>164</v>
      </c>
      <c r="Q249" s="1">
        <v>0</v>
      </c>
      <c r="R249" s="1">
        <v>164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1</v>
      </c>
      <c r="AD249" s="1">
        <v>17</v>
      </c>
      <c r="AE249" s="1">
        <v>126</v>
      </c>
      <c r="AF249" s="1">
        <v>5</v>
      </c>
      <c r="AG249" s="1">
        <v>131</v>
      </c>
      <c r="AH249" s="1">
        <v>2</v>
      </c>
      <c r="AI249" s="1">
        <v>35</v>
      </c>
      <c r="AJ249" s="1">
        <v>290</v>
      </c>
      <c r="AK249" s="1">
        <v>5</v>
      </c>
      <c r="AL249" s="1">
        <v>295</v>
      </c>
      <c r="AM249" s="1" t="s">
        <v>1121</v>
      </c>
      <c r="AN249" s="1" t="s">
        <v>4440</v>
      </c>
      <c r="AO249" s="1" t="s">
        <v>1486</v>
      </c>
      <c r="AP249" s="1" t="s">
        <v>1012</v>
      </c>
      <c r="AQ249" s="1" t="s">
        <v>1121</v>
      </c>
      <c r="AR249" s="1" t="s">
        <v>4440</v>
      </c>
      <c r="AS249" s="1" t="s">
        <v>4441</v>
      </c>
      <c r="AT249" s="1" t="s">
        <v>1012</v>
      </c>
      <c r="AV249" s="1" t="s">
        <v>4383</v>
      </c>
      <c r="AW249" s="1" t="s">
        <v>1083</v>
      </c>
      <c r="AY249" s="1" t="s">
        <v>1016</v>
      </c>
      <c r="AZ249" s="1" t="s">
        <v>4442</v>
      </c>
    </row>
    <row r="250" spans="1:52" ht="12.75">
      <c r="A250" s="1" t="s">
        <v>4443</v>
      </c>
      <c r="B250" s="1" t="s">
        <v>4444</v>
      </c>
      <c r="C250" s="1" t="s">
        <v>4445</v>
      </c>
      <c r="E250" s="1" t="s">
        <v>4446</v>
      </c>
      <c r="F250" s="1" t="s">
        <v>4447</v>
      </c>
      <c r="G250" s="1" t="s">
        <v>1485</v>
      </c>
      <c r="H250" s="1" t="s">
        <v>1322</v>
      </c>
      <c r="I250" s="1" t="s">
        <v>1003</v>
      </c>
      <c r="J250" s="1" t="s">
        <v>4448</v>
      </c>
      <c r="K250" s="1" t="s">
        <v>1898</v>
      </c>
      <c r="L250" s="1" t="s">
        <v>4449</v>
      </c>
      <c r="M250" s="1" t="s">
        <v>4450</v>
      </c>
      <c r="N250" s="1">
        <v>2</v>
      </c>
      <c r="O250" s="1">
        <v>60</v>
      </c>
      <c r="P250" s="1">
        <v>567</v>
      </c>
      <c r="Q250" s="1">
        <v>0</v>
      </c>
      <c r="R250" s="1">
        <v>567</v>
      </c>
      <c r="S250" s="1">
        <v>1</v>
      </c>
      <c r="T250" s="1">
        <v>29</v>
      </c>
      <c r="U250" s="1">
        <v>376</v>
      </c>
      <c r="V250" s="1">
        <v>0</v>
      </c>
      <c r="W250" s="1">
        <v>376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1</v>
      </c>
      <c r="AD250" s="1">
        <v>39</v>
      </c>
      <c r="AE250" s="1">
        <v>444</v>
      </c>
      <c r="AF250" s="1">
        <v>1</v>
      </c>
      <c r="AG250" s="1">
        <v>445</v>
      </c>
      <c r="AH250" s="1">
        <v>4</v>
      </c>
      <c r="AI250" s="1">
        <v>128</v>
      </c>
      <c r="AJ250" s="1">
        <v>1387</v>
      </c>
      <c r="AK250" s="1">
        <v>1</v>
      </c>
      <c r="AL250" s="1">
        <v>1388</v>
      </c>
      <c r="AM250" s="1" t="s">
        <v>1016</v>
      </c>
      <c r="AN250" s="1" t="s">
        <v>1530</v>
      </c>
      <c r="AO250" s="1" t="s">
        <v>1439</v>
      </c>
      <c r="AQ250" s="1" t="s">
        <v>1008</v>
      </c>
      <c r="AR250" s="1" t="s">
        <v>4451</v>
      </c>
      <c r="AS250" s="1" t="s">
        <v>2299</v>
      </c>
      <c r="AT250" s="1" t="s">
        <v>1268</v>
      </c>
      <c r="AV250" s="1" t="s">
        <v>3626</v>
      </c>
      <c r="AW250" s="1" t="s">
        <v>4452</v>
      </c>
      <c r="AX250" s="1" t="s">
        <v>1048</v>
      </c>
      <c r="AY250" s="1" t="s">
        <v>1027</v>
      </c>
      <c r="AZ250" s="1" t="s">
        <v>4453</v>
      </c>
    </row>
    <row r="251" spans="1:52" ht="12.75">
      <c r="A251" s="1" t="s">
        <v>4454</v>
      </c>
      <c r="B251" s="1" t="s">
        <v>4455</v>
      </c>
      <c r="C251" s="1" t="s">
        <v>4456</v>
      </c>
      <c r="D251" s="1" t="s">
        <v>1400</v>
      </c>
      <c r="E251" s="1" t="s">
        <v>3704</v>
      </c>
      <c r="F251" s="1" t="s">
        <v>4457</v>
      </c>
      <c r="G251" s="1" t="s">
        <v>1485</v>
      </c>
      <c r="H251" s="1" t="s">
        <v>1322</v>
      </c>
      <c r="I251" s="1" t="s">
        <v>1003</v>
      </c>
      <c r="J251" s="1" t="s">
        <v>4458</v>
      </c>
      <c r="K251" s="1" t="s">
        <v>4459</v>
      </c>
      <c r="L251" s="1" t="s">
        <v>4460</v>
      </c>
      <c r="M251" s="1" t="s">
        <v>4461</v>
      </c>
      <c r="N251" s="1">
        <v>1</v>
      </c>
      <c r="O251" s="1">
        <v>15</v>
      </c>
      <c r="P251" s="1">
        <v>68</v>
      </c>
      <c r="Q251" s="1">
        <v>0</v>
      </c>
      <c r="R251" s="1">
        <v>68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1</v>
      </c>
      <c r="AD251" s="1">
        <v>14</v>
      </c>
      <c r="AE251" s="1">
        <v>77</v>
      </c>
      <c r="AF251" s="1">
        <v>0</v>
      </c>
      <c r="AG251" s="1">
        <v>77</v>
      </c>
      <c r="AH251" s="1">
        <v>2</v>
      </c>
      <c r="AI251" s="1">
        <v>29</v>
      </c>
      <c r="AJ251" s="1">
        <v>145</v>
      </c>
      <c r="AK251" s="1">
        <v>0</v>
      </c>
      <c r="AL251" s="1">
        <v>145</v>
      </c>
      <c r="AM251" s="1" t="s">
        <v>1016</v>
      </c>
      <c r="AN251" s="1" t="s">
        <v>4462</v>
      </c>
      <c r="AO251" s="1" t="s">
        <v>2037</v>
      </c>
      <c r="AP251" s="1" t="s">
        <v>1012</v>
      </c>
      <c r="AQ251" s="1" t="s">
        <v>1016</v>
      </c>
      <c r="AR251" s="1" t="s">
        <v>4463</v>
      </c>
      <c r="AS251" s="1" t="s">
        <v>4464</v>
      </c>
      <c r="AT251" s="1" t="s">
        <v>1071</v>
      </c>
      <c r="AV251" s="1" t="s">
        <v>4465</v>
      </c>
      <c r="AW251" s="1" t="s">
        <v>473</v>
      </c>
      <c r="AX251" s="1" t="s">
        <v>1071</v>
      </c>
      <c r="AY251" s="1" t="s">
        <v>1016</v>
      </c>
      <c r="AZ251" s="1" t="s">
        <v>4466</v>
      </c>
    </row>
    <row r="252" spans="1:52" ht="12.75">
      <c r="A252" s="1" t="s">
        <v>4467</v>
      </c>
      <c r="B252" s="1" t="s">
        <v>4468</v>
      </c>
      <c r="C252" s="1" t="s">
        <v>4469</v>
      </c>
      <c r="E252" s="1" t="s">
        <v>4470</v>
      </c>
      <c r="F252" s="1" t="s">
        <v>4471</v>
      </c>
      <c r="G252" s="1" t="s">
        <v>1485</v>
      </c>
      <c r="H252" s="1" t="s">
        <v>1322</v>
      </c>
      <c r="I252" s="1" t="s">
        <v>1003</v>
      </c>
      <c r="J252" s="1" t="s">
        <v>4472</v>
      </c>
      <c r="K252" s="1" t="s">
        <v>3784</v>
      </c>
      <c r="L252" s="1" t="s">
        <v>4473</v>
      </c>
      <c r="M252" s="1" t="s">
        <v>4473</v>
      </c>
      <c r="N252" s="1">
        <v>1</v>
      </c>
      <c r="O252" s="1">
        <v>23</v>
      </c>
      <c r="P252" s="1">
        <v>230</v>
      </c>
      <c r="Q252" s="1">
        <v>0</v>
      </c>
      <c r="R252" s="1">
        <v>230</v>
      </c>
      <c r="S252" s="1">
        <v>1</v>
      </c>
      <c r="T252" s="1">
        <v>29</v>
      </c>
      <c r="U252" s="1">
        <v>205</v>
      </c>
      <c r="V252" s="1">
        <v>0</v>
      </c>
      <c r="W252" s="1">
        <v>205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1</v>
      </c>
      <c r="AD252" s="1">
        <v>25</v>
      </c>
      <c r="AE252" s="1">
        <v>183</v>
      </c>
      <c r="AF252" s="1">
        <v>0</v>
      </c>
      <c r="AG252" s="1">
        <v>183</v>
      </c>
      <c r="AH252" s="1">
        <v>3</v>
      </c>
      <c r="AI252" s="1">
        <v>77</v>
      </c>
      <c r="AJ252" s="1">
        <v>618</v>
      </c>
      <c r="AK252" s="1">
        <v>0</v>
      </c>
      <c r="AL252" s="1">
        <v>618</v>
      </c>
      <c r="AM252" s="1" t="s">
        <v>1016</v>
      </c>
      <c r="AN252" s="1" t="s">
        <v>4474</v>
      </c>
      <c r="AO252" s="1" t="s">
        <v>1154</v>
      </c>
      <c r="AQ252" s="1" t="s">
        <v>1121</v>
      </c>
      <c r="AR252" s="1" t="s">
        <v>4475</v>
      </c>
      <c r="AS252" s="1" t="s">
        <v>2426</v>
      </c>
      <c r="AT252" s="1" t="s">
        <v>1237</v>
      </c>
      <c r="AV252" s="1" t="s">
        <v>4476</v>
      </c>
      <c r="AW252" s="1" t="s">
        <v>1090</v>
      </c>
      <c r="AX252" s="1" t="s">
        <v>1330</v>
      </c>
      <c r="AY252" s="1" t="s">
        <v>1027</v>
      </c>
      <c r="AZ252" s="1" t="s">
        <v>4477</v>
      </c>
    </row>
    <row r="253" spans="1:52" ht="12.75">
      <c r="A253" s="1" t="s">
        <v>4478</v>
      </c>
      <c r="B253" s="1" t="s">
        <v>4479</v>
      </c>
      <c r="C253" s="1" t="s">
        <v>4480</v>
      </c>
      <c r="E253" s="1" t="s">
        <v>4481</v>
      </c>
      <c r="F253" s="1" t="s">
        <v>4482</v>
      </c>
      <c r="G253" s="1" t="s">
        <v>1485</v>
      </c>
      <c r="H253" s="1" t="s">
        <v>1322</v>
      </c>
      <c r="I253" s="1" t="s">
        <v>1003</v>
      </c>
      <c r="J253" s="1" t="s">
        <v>4483</v>
      </c>
      <c r="K253" s="1" t="s">
        <v>1116</v>
      </c>
      <c r="L253" s="1" t="s">
        <v>4484</v>
      </c>
      <c r="M253" s="1" t="s">
        <v>4485</v>
      </c>
      <c r="N253" s="1">
        <v>2</v>
      </c>
      <c r="O253" s="1">
        <v>86</v>
      </c>
      <c r="P253" s="1">
        <v>918</v>
      </c>
      <c r="Q253" s="1">
        <v>0</v>
      </c>
      <c r="R253" s="1">
        <v>918</v>
      </c>
      <c r="S253" s="1">
        <v>1</v>
      </c>
      <c r="T253" s="1">
        <v>48</v>
      </c>
      <c r="U253" s="1">
        <v>437</v>
      </c>
      <c r="V253" s="1">
        <v>0</v>
      </c>
      <c r="W253" s="1">
        <v>437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1</v>
      </c>
      <c r="AD253" s="1">
        <v>50</v>
      </c>
      <c r="AE253" s="1">
        <v>463</v>
      </c>
      <c r="AF253" s="1">
        <v>1</v>
      </c>
      <c r="AG253" s="1">
        <v>464</v>
      </c>
      <c r="AH253" s="1">
        <v>4</v>
      </c>
      <c r="AI253" s="1">
        <v>184</v>
      </c>
      <c r="AJ253" s="1">
        <v>1818</v>
      </c>
      <c r="AK253" s="1">
        <v>1</v>
      </c>
      <c r="AL253" s="1">
        <v>1819</v>
      </c>
      <c r="AM253" s="1" t="s">
        <v>1016</v>
      </c>
      <c r="AN253" s="1" t="s">
        <v>4486</v>
      </c>
      <c r="AO253" s="1" t="s">
        <v>1586</v>
      </c>
      <c r="AQ253" s="1" t="s">
        <v>1016</v>
      </c>
      <c r="AR253" s="1" t="s">
        <v>4487</v>
      </c>
      <c r="AS253" s="1" t="s">
        <v>3277</v>
      </c>
      <c r="AV253" s="1" t="s">
        <v>4488</v>
      </c>
      <c r="AW253" s="1" t="s">
        <v>1187</v>
      </c>
      <c r="AX253" s="1" t="s">
        <v>1330</v>
      </c>
      <c r="AY253" s="1" t="s">
        <v>1016</v>
      </c>
      <c r="AZ253" s="1" t="s">
        <v>4489</v>
      </c>
    </row>
    <row r="254" spans="1:52" ht="12.75">
      <c r="A254" s="1" t="s">
        <v>4490</v>
      </c>
      <c r="B254" s="1" t="s">
        <v>4491</v>
      </c>
      <c r="C254" s="1" t="s">
        <v>4492</v>
      </c>
      <c r="E254" s="1" t="s">
        <v>4493</v>
      </c>
      <c r="F254" s="1" t="s">
        <v>4494</v>
      </c>
      <c r="G254" s="1" t="s">
        <v>1485</v>
      </c>
      <c r="H254" s="1" t="s">
        <v>1322</v>
      </c>
      <c r="I254" s="1" t="s">
        <v>1003</v>
      </c>
      <c r="J254" s="1" t="s">
        <v>4495</v>
      </c>
      <c r="K254" s="1" t="s">
        <v>4496</v>
      </c>
      <c r="L254" s="1" t="s">
        <v>4497</v>
      </c>
      <c r="M254" s="1" t="s">
        <v>4498</v>
      </c>
      <c r="N254" s="1">
        <v>1</v>
      </c>
      <c r="O254" s="1">
        <v>22</v>
      </c>
      <c r="P254" s="1">
        <v>193</v>
      </c>
      <c r="Q254" s="1">
        <v>0</v>
      </c>
      <c r="R254" s="1">
        <v>193</v>
      </c>
      <c r="S254" s="1">
        <v>1</v>
      </c>
      <c r="T254" s="1">
        <v>19</v>
      </c>
      <c r="U254" s="1">
        <v>88</v>
      </c>
      <c r="V254" s="1">
        <v>0</v>
      </c>
      <c r="W254" s="1">
        <v>88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1</v>
      </c>
      <c r="AD254" s="1">
        <v>20</v>
      </c>
      <c r="AE254" s="1">
        <v>114</v>
      </c>
      <c r="AF254" s="1">
        <v>0</v>
      </c>
      <c r="AG254" s="1">
        <v>114</v>
      </c>
      <c r="AH254" s="1">
        <v>3</v>
      </c>
      <c r="AI254" s="1">
        <v>61</v>
      </c>
      <c r="AJ254" s="1">
        <v>395</v>
      </c>
      <c r="AK254" s="1">
        <v>0</v>
      </c>
      <c r="AL254" s="1">
        <v>395</v>
      </c>
      <c r="AM254" s="1" t="s">
        <v>1016</v>
      </c>
      <c r="AN254" s="1" t="s">
        <v>4499</v>
      </c>
      <c r="AO254" s="1" t="s">
        <v>2077</v>
      </c>
      <c r="AQ254" s="1" t="s">
        <v>1008</v>
      </c>
      <c r="AR254" s="1" t="s">
        <v>1798</v>
      </c>
      <c r="AS254" s="1" t="s">
        <v>1312</v>
      </c>
      <c r="AT254" s="1" t="s">
        <v>1087</v>
      </c>
      <c r="AV254" s="1" t="s">
        <v>4500</v>
      </c>
      <c r="AW254" s="1" t="s">
        <v>1171</v>
      </c>
      <c r="AX254" s="1" t="s">
        <v>1268</v>
      </c>
      <c r="AY254" s="1" t="s">
        <v>1027</v>
      </c>
      <c r="AZ254" s="1" t="s">
        <v>4501</v>
      </c>
    </row>
    <row r="255" spans="1:52" ht="12.75">
      <c r="A255" s="1" t="s">
        <v>4502</v>
      </c>
      <c r="B255" s="1" t="s">
        <v>4503</v>
      </c>
      <c r="C255" s="1" t="s">
        <v>4504</v>
      </c>
      <c r="D255" s="1" t="s">
        <v>4505</v>
      </c>
      <c r="E255" s="1" t="s">
        <v>4506</v>
      </c>
      <c r="F255" s="1" t="s">
        <v>4507</v>
      </c>
      <c r="G255" s="1" t="s">
        <v>1485</v>
      </c>
      <c r="H255" s="1" t="s">
        <v>1322</v>
      </c>
      <c r="I255" s="1" t="s">
        <v>1003</v>
      </c>
      <c r="J255" s="1" t="s">
        <v>4508</v>
      </c>
      <c r="K255" s="1" t="s">
        <v>4509</v>
      </c>
      <c r="L255" s="1" t="s">
        <v>4510</v>
      </c>
      <c r="M255" s="1" t="s">
        <v>4511</v>
      </c>
      <c r="N255" s="1">
        <v>4</v>
      </c>
      <c r="O255" s="1">
        <v>135</v>
      </c>
      <c r="P255" s="1">
        <v>1431</v>
      </c>
      <c r="Q255" s="1">
        <v>0</v>
      </c>
      <c r="R255" s="1">
        <v>1431</v>
      </c>
      <c r="S255" s="1">
        <v>1</v>
      </c>
      <c r="T255" s="1">
        <v>64</v>
      </c>
      <c r="U255" s="1">
        <v>778</v>
      </c>
      <c r="V255" s="1">
        <v>1</v>
      </c>
      <c r="W255" s="1">
        <v>779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2</v>
      </c>
      <c r="AD255" s="1">
        <v>68</v>
      </c>
      <c r="AE255" s="1">
        <v>1006</v>
      </c>
      <c r="AF255" s="1">
        <v>2</v>
      </c>
      <c r="AG255" s="1">
        <v>1008</v>
      </c>
      <c r="AH255" s="1">
        <v>7</v>
      </c>
      <c r="AI255" s="1">
        <v>267</v>
      </c>
      <c r="AJ255" s="1">
        <v>3215</v>
      </c>
      <c r="AK255" s="1">
        <v>3</v>
      </c>
      <c r="AL255" s="1">
        <v>3218</v>
      </c>
      <c r="AM255" s="1" t="s">
        <v>1016</v>
      </c>
      <c r="AN255" s="1" t="s">
        <v>4512</v>
      </c>
      <c r="AO255" s="1" t="s">
        <v>2677</v>
      </c>
      <c r="AQ255" s="1" t="s">
        <v>1008</v>
      </c>
      <c r="AR255" s="1" t="s">
        <v>4513</v>
      </c>
      <c r="AS255" s="1" t="s">
        <v>1047</v>
      </c>
      <c r="AT255" s="1" t="s">
        <v>1237</v>
      </c>
      <c r="AV255" s="1" t="s">
        <v>4514</v>
      </c>
      <c r="AW255" s="1" t="s">
        <v>1171</v>
      </c>
      <c r="AX255" s="1" t="s">
        <v>1015</v>
      </c>
      <c r="AY255" s="1" t="s">
        <v>1027</v>
      </c>
      <c r="AZ255" s="1" t="s">
        <v>4515</v>
      </c>
    </row>
    <row r="256" spans="1:52" ht="12.75">
      <c r="A256" s="1" t="s">
        <v>4516</v>
      </c>
      <c r="B256" s="1" t="s">
        <v>4517</v>
      </c>
      <c r="C256" s="1" t="s">
        <v>4518</v>
      </c>
      <c r="E256" s="1" t="s">
        <v>4519</v>
      </c>
      <c r="F256" s="1" t="s">
        <v>4520</v>
      </c>
      <c r="G256" s="1" t="s">
        <v>4521</v>
      </c>
      <c r="H256" s="1" t="s">
        <v>1002</v>
      </c>
      <c r="I256" s="1" t="s">
        <v>1003</v>
      </c>
      <c r="J256" s="1" t="s">
        <v>4522</v>
      </c>
      <c r="K256" s="1" t="s">
        <v>4523</v>
      </c>
      <c r="L256" s="1" t="s">
        <v>4524</v>
      </c>
      <c r="M256" s="1" t="s">
        <v>4525</v>
      </c>
      <c r="N256" s="1">
        <v>1</v>
      </c>
      <c r="O256" s="1">
        <v>40</v>
      </c>
      <c r="P256" s="1">
        <v>304</v>
      </c>
      <c r="Q256" s="1">
        <v>0</v>
      </c>
      <c r="R256" s="1">
        <v>304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1</v>
      </c>
      <c r="AD256" s="1">
        <v>39</v>
      </c>
      <c r="AE256" s="1">
        <v>291</v>
      </c>
      <c r="AF256" s="1">
        <v>0</v>
      </c>
      <c r="AG256" s="1">
        <v>291</v>
      </c>
      <c r="AH256" s="1">
        <v>2</v>
      </c>
      <c r="AI256" s="1">
        <v>79</v>
      </c>
      <c r="AJ256" s="1">
        <v>595</v>
      </c>
      <c r="AK256" s="1">
        <v>0</v>
      </c>
      <c r="AL256" s="1">
        <v>595</v>
      </c>
      <c r="AM256" s="1" t="s">
        <v>1016</v>
      </c>
      <c r="AN256" s="1" t="s">
        <v>4526</v>
      </c>
      <c r="AO256" s="1" t="s">
        <v>1936</v>
      </c>
      <c r="AQ256" s="1" t="s">
        <v>1016</v>
      </c>
      <c r="AR256" s="1" t="s">
        <v>3626</v>
      </c>
      <c r="AS256" s="1" t="s">
        <v>2677</v>
      </c>
      <c r="AV256" s="1" t="s">
        <v>432</v>
      </c>
      <c r="AW256" s="1" t="s">
        <v>3830</v>
      </c>
      <c r="AX256" s="1" t="s">
        <v>1268</v>
      </c>
      <c r="AY256" s="1" t="s">
        <v>1016</v>
      </c>
      <c r="AZ256" s="1" t="s">
        <v>4527</v>
      </c>
    </row>
    <row r="257" spans="1:52" ht="12.75">
      <c r="A257" s="1" t="s">
        <v>4528</v>
      </c>
      <c r="B257" s="1" t="s">
        <v>4529</v>
      </c>
      <c r="C257" s="1" t="s">
        <v>4530</v>
      </c>
      <c r="E257" s="1" t="s">
        <v>4531</v>
      </c>
      <c r="F257" s="1" t="s">
        <v>4532</v>
      </c>
      <c r="G257" s="1" t="s">
        <v>4533</v>
      </c>
      <c r="H257" s="1" t="s">
        <v>1330</v>
      </c>
      <c r="I257" s="1" t="s">
        <v>1003</v>
      </c>
      <c r="J257" s="1" t="s">
        <v>4534</v>
      </c>
      <c r="K257" s="1" t="s">
        <v>1116</v>
      </c>
      <c r="L257" s="1" t="s">
        <v>4535</v>
      </c>
      <c r="M257" s="1" t="s">
        <v>4536</v>
      </c>
      <c r="N257" s="1">
        <v>1</v>
      </c>
      <c r="O257" s="1">
        <v>37</v>
      </c>
      <c r="P257" s="1">
        <v>428</v>
      </c>
      <c r="Q257" s="1">
        <v>8</v>
      </c>
      <c r="R257" s="1">
        <v>436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1</v>
      </c>
      <c r="Y257" s="1">
        <v>22</v>
      </c>
      <c r="Z257" s="1">
        <v>147</v>
      </c>
      <c r="AA257" s="1">
        <v>4</v>
      </c>
      <c r="AB257" s="1">
        <v>151</v>
      </c>
      <c r="AC257" s="1">
        <v>1</v>
      </c>
      <c r="AD257" s="1">
        <v>31</v>
      </c>
      <c r="AE257" s="1">
        <v>242</v>
      </c>
      <c r="AF257" s="1">
        <v>32</v>
      </c>
      <c r="AG257" s="1">
        <v>274</v>
      </c>
      <c r="AH257" s="1">
        <v>3</v>
      </c>
      <c r="AI257" s="1">
        <v>90</v>
      </c>
      <c r="AJ257" s="1">
        <v>817</v>
      </c>
      <c r="AK257" s="1">
        <v>44</v>
      </c>
      <c r="AL257" s="1">
        <v>861</v>
      </c>
      <c r="AM257" s="1" t="s">
        <v>1016</v>
      </c>
      <c r="AN257" s="1" t="s">
        <v>4537</v>
      </c>
      <c r="AO257" s="1" t="s">
        <v>2692</v>
      </c>
      <c r="AP257" s="1" t="s">
        <v>1071</v>
      </c>
      <c r="AQ257" s="1" t="s">
        <v>1008</v>
      </c>
      <c r="AR257" s="1" t="s">
        <v>4538</v>
      </c>
      <c r="AS257" s="1" t="s">
        <v>2051</v>
      </c>
      <c r="AT257" s="1" t="s">
        <v>1059</v>
      </c>
      <c r="AV257" s="1" t="s">
        <v>4539</v>
      </c>
      <c r="AW257" s="1" t="s">
        <v>1187</v>
      </c>
      <c r="AX257" s="1" t="s">
        <v>1071</v>
      </c>
      <c r="AY257" s="1" t="s">
        <v>1016</v>
      </c>
      <c r="AZ257" s="1" t="s">
        <v>4540</v>
      </c>
    </row>
    <row r="258" spans="1:52" ht="12.75">
      <c r="A258" s="1" t="s">
        <v>4541</v>
      </c>
      <c r="B258" s="1" t="s">
        <v>4542</v>
      </c>
      <c r="C258" s="1" t="s">
        <v>4543</v>
      </c>
      <c r="E258" s="1" t="s">
        <v>4544</v>
      </c>
      <c r="F258" s="1" t="s">
        <v>4545</v>
      </c>
      <c r="G258" s="1" t="s">
        <v>4533</v>
      </c>
      <c r="H258" s="1" t="s">
        <v>1330</v>
      </c>
      <c r="I258" s="1" t="s">
        <v>1212</v>
      </c>
      <c r="J258" s="1" t="s">
        <v>4546</v>
      </c>
      <c r="K258" s="1" t="s">
        <v>1524</v>
      </c>
      <c r="L258" s="1" t="s">
        <v>4547</v>
      </c>
      <c r="M258" s="1" t="s">
        <v>4548</v>
      </c>
      <c r="N258" s="1">
        <v>1</v>
      </c>
      <c r="O258" s="1">
        <v>15</v>
      </c>
      <c r="P258" s="1">
        <v>103</v>
      </c>
      <c r="Q258" s="1">
        <v>0</v>
      </c>
      <c r="R258" s="1">
        <v>103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1</v>
      </c>
      <c r="AI258" s="1">
        <v>15</v>
      </c>
      <c r="AJ258" s="1">
        <v>103</v>
      </c>
      <c r="AK258" s="1">
        <v>0</v>
      </c>
      <c r="AL258" s="1">
        <v>103</v>
      </c>
      <c r="AM258" s="1" t="s">
        <v>1016</v>
      </c>
      <c r="AN258" s="1" t="s">
        <v>4549</v>
      </c>
      <c r="AO258" s="1" t="s">
        <v>4550</v>
      </c>
      <c r="AQ258" s="1" t="s">
        <v>1008</v>
      </c>
      <c r="AR258" s="1" t="s">
        <v>1167</v>
      </c>
      <c r="AS258" s="1" t="s">
        <v>2280</v>
      </c>
      <c r="AT258" s="1" t="s">
        <v>1012</v>
      </c>
      <c r="AU258" s="1" t="s">
        <v>1088</v>
      </c>
      <c r="AV258" s="1" t="s">
        <v>4539</v>
      </c>
      <c r="AW258" s="1" t="s">
        <v>4551</v>
      </c>
      <c r="AY258" s="1" t="s">
        <v>1008</v>
      </c>
      <c r="AZ258" s="1" t="s">
        <v>4552</v>
      </c>
    </row>
    <row r="259" spans="1:52" ht="12.75">
      <c r="A259" s="1" t="s">
        <v>4553</v>
      </c>
      <c r="B259" s="1" t="s">
        <v>4554</v>
      </c>
      <c r="C259" s="1" t="s">
        <v>4555</v>
      </c>
      <c r="E259" s="1" t="s">
        <v>4556</v>
      </c>
      <c r="F259" s="1" t="s">
        <v>4557</v>
      </c>
      <c r="G259" s="1" t="s">
        <v>4533</v>
      </c>
      <c r="H259" s="1" t="s">
        <v>1330</v>
      </c>
      <c r="I259" s="1" t="s">
        <v>1003</v>
      </c>
      <c r="J259" s="1" t="s">
        <v>4558</v>
      </c>
      <c r="K259" s="1" t="s">
        <v>3339</v>
      </c>
      <c r="L259" s="1" t="s">
        <v>4559</v>
      </c>
      <c r="M259" s="1" t="s">
        <v>4560</v>
      </c>
      <c r="N259" s="1">
        <v>4</v>
      </c>
      <c r="O259" s="1">
        <v>179</v>
      </c>
      <c r="P259" s="1">
        <v>2363</v>
      </c>
      <c r="Q259" s="1">
        <v>2</v>
      </c>
      <c r="R259" s="1">
        <v>2365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1</v>
      </c>
      <c r="Y259" s="1">
        <v>70</v>
      </c>
      <c r="Z259" s="1">
        <v>948</v>
      </c>
      <c r="AA259" s="1">
        <v>52</v>
      </c>
      <c r="AB259" s="1">
        <v>1000</v>
      </c>
      <c r="AC259" s="1">
        <v>1</v>
      </c>
      <c r="AD259" s="1">
        <v>63</v>
      </c>
      <c r="AE259" s="1">
        <v>885</v>
      </c>
      <c r="AF259" s="1">
        <v>143</v>
      </c>
      <c r="AG259" s="1">
        <v>1028</v>
      </c>
      <c r="AH259" s="1">
        <v>6</v>
      </c>
      <c r="AI259" s="1">
        <v>312</v>
      </c>
      <c r="AJ259" s="1">
        <v>4196</v>
      </c>
      <c r="AK259" s="1">
        <v>197</v>
      </c>
      <c r="AL259" s="1">
        <v>4393</v>
      </c>
      <c r="AM259" s="1" t="s">
        <v>1008</v>
      </c>
      <c r="AN259" s="1" t="s">
        <v>4561</v>
      </c>
      <c r="AO259" s="1" t="s">
        <v>3740</v>
      </c>
      <c r="AP259" s="1" t="s">
        <v>1087</v>
      </c>
      <c r="AQ259" s="1" t="s">
        <v>1121</v>
      </c>
      <c r="AR259" s="1" t="s">
        <v>4562</v>
      </c>
      <c r="AS259" s="1" t="s">
        <v>4563</v>
      </c>
      <c r="AT259" s="1" t="s">
        <v>1048</v>
      </c>
      <c r="AV259" s="1" t="s">
        <v>4564</v>
      </c>
      <c r="AW259" s="1" t="s">
        <v>2544</v>
      </c>
      <c r="AX259" s="1" t="s">
        <v>1237</v>
      </c>
      <c r="AY259" s="1" t="s">
        <v>1027</v>
      </c>
      <c r="AZ259" s="1" t="s">
        <v>4565</v>
      </c>
    </row>
    <row r="260" spans="1:52" ht="12.75">
      <c r="A260" s="1" t="s">
        <v>4566</v>
      </c>
      <c r="B260" s="1" t="s">
        <v>4567</v>
      </c>
      <c r="C260" s="1" t="s">
        <v>4568</v>
      </c>
      <c r="E260" s="1" t="s">
        <v>4556</v>
      </c>
      <c r="F260" s="1" t="s">
        <v>4569</v>
      </c>
      <c r="G260" s="1" t="s">
        <v>4533</v>
      </c>
      <c r="H260" s="1" t="s">
        <v>1330</v>
      </c>
      <c r="I260" s="1" t="s">
        <v>1003</v>
      </c>
      <c r="J260" s="1" t="s">
        <v>4570</v>
      </c>
      <c r="K260" s="1" t="s">
        <v>1538</v>
      </c>
      <c r="L260" s="1" t="s">
        <v>4571</v>
      </c>
      <c r="M260" s="1" t="s">
        <v>4572</v>
      </c>
      <c r="N260" s="1">
        <v>1</v>
      </c>
      <c r="O260" s="1">
        <v>41</v>
      </c>
      <c r="P260" s="1">
        <v>502</v>
      </c>
      <c r="Q260" s="1">
        <v>0</v>
      </c>
      <c r="R260" s="1">
        <v>502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1</v>
      </c>
      <c r="AI260" s="1">
        <v>41</v>
      </c>
      <c r="AJ260" s="1">
        <v>502</v>
      </c>
      <c r="AK260" s="1">
        <v>0</v>
      </c>
      <c r="AL260" s="1">
        <v>502</v>
      </c>
      <c r="AM260" s="1" t="s">
        <v>1008</v>
      </c>
      <c r="AN260" s="1" t="s">
        <v>2011</v>
      </c>
      <c r="AO260" s="1" t="s">
        <v>4573</v>
      </c>
      <c r="AQ260" s="1" t="s">
        <v>1008</v>
      </c>
      <c r="AR260" s="1" t="s">
        <v>4574</v>
      </c>
      <c r="AS260" s="1" t="s">
        <v>4563</v>
      </c>
      <c r="AU260" s="1" t="s">
        <v>1088</v>
      </c>
      <c r="AV260" s="1" t="s">
        <v>3551</v>
      </c>
      <c r="AW260" s="1" t="s">
        <v>1360</v>
      </c>
      <c r="AX260" s="1" t="s">
        <v>1048</v>
      </c>
      <c r="AY260" s="1" t="s">
        <v>1016</v>
      </c>
      <c r="AZ260" s="1" t="s">
        <v>4575</v>
      </c>
    </row>
    <row r="261" spans="1:52" ht="12.75">
      <c r="A261" s="1" t="s">
        <v>4576</v>
      </c>
      <c r="B261" s="1" t="s">
        <v>4577</v>
      </c>
      <c r="C261" s="1" t="s">
        <v>4578</v>
      </c>
      <c r="D261" s="1" t="s">
        <v>4579</v>
      </c>
      <c r="E261" s="1" t="s">
        <v>4580</v>
      </c>
      <c r="F261" s="1" t="s">
        <v>4581</v>
      </c>
      <c r="G261" s="1" t="s">
        <v>4582</v>
      </c>
      <c r="H261" s="1" t="s">
        <v>1619</v>
      </c>
      <c r="I261" s="1" t="s">
        <v>1003</v>
      </c>
      <c r="J261" s="1" t="s">
        <v>4583</v>
      </c>
      <c r="K261" s="1" t="s">
        <v>4584</v>
      </c>
      <c r="L261" s="1" t="s">
        <v>4585</v>
      </c>
      <c r="M261" s="1" t="s">
        <v>4586</v>
      </c>
      <c r="N261" s="1">
        <v>1</v>
      </c>
      <c r="O261" s="1">
        <v>30</v>
      </c>
      <c r="P261" s="1">
        <v>298</v>
      </c>
      <c r="Q261" s="1">
        <v>0</v>
      </c>
      <c r="R261" s="1">
        <v>298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1</v>
      </c>
      <c r="AD261" s="1">
        <v>29</v>
      </c>
      <c r="AE261" s="1">
        <v>243</v>
      </c>
      <c r="AF261" s="1">
        <v>0</v>
      </c>
      <c r="AG261" s="1">
        <v>243</v>
      </c>
      <c r="AH261" s="1">
        <v>2</v>
      </c>
      <c r="AI261" s="1">
        <v>59</v>
      </c>
      <c r="AJ261" s="1">
        <v>541</v>
      </c>
      <c r="AK261" s="1">
        <v>0</v>
      </c>
      <c r="AL261" s="1">
        <v>541</v>
      </c>
      <c r="AM261" s="1" t="s">
        <v>1008</v>
      </c>
      <c r="AN261" s="1" t="s">
        <v>4587</v>
      </c>
      <c r="AO261" s="1" t="s">
        <v>4588</v>
      </c>
      <c r="AQ261" s="1" t="s">
        <v>1016</v>
      </c>
      <c r="AR261" s="1" t="s">
        <v>4589</v>
      </c>
      <c r="AS261" s="1" t="s">
        <v>3435</v>
      </c>
      <c r="AV261" s="1" t="s">
        <v>4590</v>
      </c>
      <c r="AW261" s="1" t="s">
        <v>1424</v>
      </c>
      <c r="AX261" s="1" t="s">
        <v>1619</v>
      </c>
      <c r="AY261" s="1" t="s">
        <v>1008</v>
      </c>
      <c r="AZ261" s="1" t="s">
        <v>4591</v>
      </c>
    </row>
    <row r="262" spans="1:52" ht="12.75">
      <c r="A262" s="1" t="s">
        <v>4592</v>
      </c>
      <c r="B262" s="1" t="s">
        <v>4593</v>
      </c>
      <c r="C262" s="1" t="s">
        <v>4594</v>
      </c>
      <c r="E262" s="1" t="s">
        <v>4595</v>
      </c>
      <c r="F262" s="1" t="s">
        <v>4596</v>
      </c>
      <c r="G262" s="1" t="s">
        <v>4582</v>
      </c>
      <c r="H262" s="1" t="s">
        <v>1619</v>
      </c>
      <c r="I262" s="1" t="s">
        <v>1003</v>
      </c>
      <c r="J262" s="1" t="s">
        <v>4597</v>
      </c>
      <c r="K262" s="1" t="s">
        <v>4598</v>
      </c>
      <c r="L262" s="1" t="s">
        <v>4599</v>
      </c>
      <c r="M262" s="1" t="s">
        <v>4600</v>
      </c>
      <c r="N262" s="1">
        <v>1</v>
      </c>
      <c r="O262" s="1">
        <v>48</v>
      </c>
      <c r="P262" s="1">
        <v>447</v>
      </c>
      <c r="Q262" s="1">
        <v>0</v>
      </c>
      <c r="R262" s="1">
        <v>447</v>
      </c>
      <c r="S262" s="1">
        <v>1</v>
      </c>
      <c r="T262" s="1">
        <v>29</v>
      </c>
      <c r="U262" s="1">
        <v>282</v>
      </c>
      <c r="V262" s="1">
        <v>0</v>
      </c>
      <c r="W262" s="1">
        <v>282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1</v>
      </c>
      <c r="AD262" s="1">
        <v>34</v>
      </c>
      <c r="AE262" s="1">
        <v>331</v>
      </c>
      <c r="AF262" s="1">
        <v>0</v>
      </c>
      <c r="AG262" s="1">
        <v>331</v>
      </c>
      <c r="AH262" s="1">
        <v>3</v>
      </c>
      <c r="AI262" s="1">
        <v>111</v>
      </c>
      <c r="AJ262" s="1">
        <v>1060</v>
      </c>
      <c r="AK262" s="1">
        <v>0</v>
      </c>
      <c r="AL262" s="1">
        <v>1060</v>
      </c>
      <c r="AM262" s="1" t="s">
        <v>1016</v>
      </c>
      <c r="AN262" s="1" t="s">
        <v>4601</v>
      </c>
      <c r="AO262" s="1" t="s">
        <v>2161</v>
      </c>
      <c r="AQ262" s="1" t="s">
        <v>1008</v>
      </c>
      <c r="AR262" s="1" t="s">
        <v>4602</v>
      </c>
      <c r="AS262" s="1" t="s">
        <v>1067</v>
      </c>
      <c r="AV262" s="1" t="s">
        <v>4603</v>
      </c>
      <c r="AW262" s="1" t="s">
        <v>1107</v>
      </c>
      <c r="AX262" s="1" t="s">
        <v>1015</v>
      </c>
      <c r="AY262" s="1" t="s">
        <v>1016</v>
      </c>
      <c r="AZ262" s="1" t="s">
        <v>4604</v>
      </c>
    </row>
    <row r="263" spans="1:52" ht="12.75">
      <c r="A263" s="1" t="s">
        <v>4605</v>
      </c>
      <c r="B263" s="1" t="s">
        <v>4606</v>
      </c>
      <c r="C263" s="1" t="s">
        <v>4607</v>
      </c>
      <c r="E263" s="1" t="s">
        <v>4608</v>
      </c>
      <c r="F263" s="1" t="s">
        <v>4609</v>
      </c>
      <c r="G263" s="1" t="s">
        <v>4582</v>
      </c>
      <c r="H263" s="1" t="s">
        <v>1619</v>
      </c>
      <c r="I263" s="1" t="s">
        <v>1003</v>
      </c>
      <c r="J263" s="1" t="s">
        <v>4610</v>
      </c>
      <c r="K263" s="1" t="s">
        <v>4611</v>
      </c>
      <c r="L263" s="1" t="s">
        <v>4612</v>
      </c>
      <c r="M263" s="1" t="s">
        <v>4613</v>
      </c>
      <c r="N263" s="1">
        <v>2</v>
      </c>
      <c r="O263" s="1">
        <v>81</v>
      </c>
      <c r="P263" s="1">
        <v>827</v>
      </c>
      <c r="Q263" s="1">
        <v>3</v>
      </c>
      <c r="R263" s="1">
        <v>830</v>
      </c>
      <c r="S263" s="1">
        <v>1</v>
      </c>
      <c r="T263" s="1">
        <v>54</v>
      </c>
      <c r="U263" s="1">
        <v>739</v>
      </c>
      <c r="V263" s="1">
        <v>4</v>
      </c>
      <c r="W263" s="1">
        <v>743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1</v>
      </c>
      <c r="AD263" s="1">
        <v>52</v>
      </c>
      <c r="AE263" s="1">
        <v>729</v>
      </c>
      <c r="AF263" s="1">
        <v>4</v>
      </c>
      <c r="AG263" s="1">
        <v>733</v>
      </c>
      <c r="AH263" s="1">
        <v>4</v>
      </c>
      <c r="AI263" s="1">
        <v>187</v>
      </c>
      <c r="AJ263" s="1">
        <v>2295</v>
      </c>
      <c r="AK263" s="1">
        <v>11</v>
      </c>
      <c r="AL263" s="1">
        <v>2306</v>
      </c>
      <c r="AM263" s="1" t="s">
        <v>1016</v>
      </c>
      <c r="AN263" s="1" t="s">
        <v>4614</v>
      </c>
      <c r="AO263" s="1" t="s">
        <v>1124</v>
      </c>
      <c r="AP263" s="1" t="s">
        <v>1048</v>
      </c>
      <c r="AQ263" s="1" t="s">
        <v>1121</v>
      </c>
      <c r="AR263" s="1" t="s">
        <v>4615</v>
      </c>
      <c r="AS263" s="1" t="s">
        <v>2426</v>
      </c>
      <c r="AT263" s="1" t="s">
        <v>1048</v>
      </c>
      <c r="AV263" s="1" t="s">
        <v>4616</v>
      </c>
      <c r="AW263" s="1" t="s">
        <v>1782</v>
      </c>
      <c r="AX263" s="1" t="s">
        <v>1059</v>
      </c>
      <c r="AY263" s="1" t="s">
        <v>1008</v>
      </c>
      <c r="AZ263" s="1" t="s">
        <v>4617</v>
      </c>
    </row>
    <row r="264" spans="1:52" ht="12.75">
      <c r="A264" s="1" t="s">
        <v>4618</v>
      </c>
      <c r="B264" s="1" t="s">
        <v>4619</v>
      </c>
      <c r="C264" s="1" t="s">
        <v>4620</v>
      </c>
      <c r="D264" s="1" t="s">
        <v>4621</v>
      </c>
      <c r="E264" s="1" t="s">
        <v>4622</v>
      </c>
      <c r="F264" s="1" t="s">
        <v>4623</v>
      </c>
      <c r="G264" s="1" t="s">
        <v>4582</v>
      </c>
      <c r="H264" s="1" t="s">
        <v>1619</v>
      </c>
      <c r="I264" s="1" t="s">
        <v>1003</v>
      </c>
      <c r="J264" s="1" t="s">
        <v>4624</v>
      </c>
      <c r="K264" s="1" t="s">
        <v>4625</v>
      </c>
      <c r="L264" s="1" t="s">
        <v>4626</v>
      </c>
      <c r="M264" s="1" t="s">
        <v>4627</v>
      </c>
      <c r="N264" s="1">
        <v>1</v>
      </c>
      <c r="O264" s="1">
        <v>22</v>
      </c>
      <c r="P264" s="1">
        <v>222</v>
      </c>
      <c r="Q264" s="1">
        <v>0</v>
      </c>
      <c r="R264" s="1">
        <v>222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1</v>
      </c>
      <c r="AD264" s="1">
        <v>24</v>
      </c>
      <c r="AE264" s="1">
        <v>180</v>
      </c>
      <c r="AF264" s="1">
        <v>0</v>
      </c>
      <c r="AG264" s="1">
        <v>180</v>
      </c>
      <c r="AH264" s="1">
        <v>2</v>
      </c>
      <c r="AI264" s="1">
        <v>46</v>
      </c>
      <c r="AJ264" s="1">
        <v>402</v>
      </c>
      <c r="AK264" s="1">
        <v>0</v>
      </c>
      <c r="AL264" s="1">
        <v>402</v>
      </c>
      <c r="AM264" s="1" t="s">
        <v>1016</v>
      </c>
      <c r="AN264" s="1" t="s">
        <v>4628</v>
      </c>
      <c r="AO264" s="1" t="s">
        <v>1029</v>
      </c>
      <c r="AQ264" s="1" t="s">
        <v>1016</v>
      </c>
      <c r="AR264" s="1" t="s">
        <v>329</v>
      </c>
      <c r="AS264" s="1" t="s">
        <v>2020</v>
      </c>
      <c r="AV264" s="1" t="s">
        <v>1182</v>
      </c>
      <c r="AW264" s="1" t="s">
        <v>1125</v>
      </c>
      <c r="AY264" s="1" t="s">
        <v>1027</v>
      </c>
      <c r="AZ264" s="1" t="s">
        <v>4629</v>
      </c>
    </row>
    <row r="265" spans="1:52" ht="12.75">
      <c r="A265" s="1" t="s">
        <v>4630</v>
      </c>
      <c r="B265" s="1" t="s">
        <v>4631</v>
      </c>
      <c r="C265" s="1" t="s">
        <v>4632</v>
      </c>
      <c r="D265" s="1" t="s">
        <v>4633</v>
      </c>
      <c r="E265" s="1" t="s">
        <v>4634</v>
      </c>
      <c r="F265" s="1" t="s">
        <v>4635</v>
      </c>
      <c r="G265" s="1" t="s">
        <v>4582</v>
      </c>
      <c r="H265" s="1" t="s">
        <v>1619</v>
      </c>
      <c r="I265" s="1" t="s">
        <v>1003</v>
      </c>
      <c r="J265" s="1" t="s">
        <v>4636</v>
      </c>
      <c r="K265" s="1" t="s">
        <v>4637</v>
      </c>
      <c r="L265" s="1" t="s">
        <v>4638</v>
      </c>
      <c r="M265" s="1" t="s">
        <v>4639</v>
      </c>
      <c r="N265" s="1">
        <v>1</v>
      </c>
      <c r="O265" s="1">
        <v>25</v>
      </c>
      <c r="P265" s="1">
        <v>253</v>
      </c>
      <c r="Q265" s="1">
        <v>0</v>
      </c>
      <c r="R265" s="1">
        <v>253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1</v>
      </c>
      <c r="AD265" s="1">
        <v>25</v>
      </c>
      <c r="AE265" s="1">
        <v>199</v>
      </c>
      <c r="AF265" s="1">
        <v>1</v>
      </c>
      <c r="AG265" s="1">
        <v>200</v>
      </c>
      <c r="AH265" s="1">
        <v>2</v>
      </c>
      <c r="AI265" s="1">
        <v>50</v>
      </c>
      <c r="AJ265" s="1">
        <v>452</v>
      </c>
      <c r="AK265" s="1">
        <v>1</v>
      </c>
      <c r="AL265" s="1">
        <v>453</v>
      </c>
      <c r="AM265" s="1" t="s">
        <v>1016</v>
      </c>
      <c r="AN265" s="1" t="s">
        <v>4640</v>
      </c>
      <c r="AO265" s="1" t="s">
        <v>3938</v>
      </c>
      <c r="AQ265" s="1" t="s">
        <v>1008</v>
      </c>
      <c r="AR265" s="1" t="s">
        <v>4641</v>
      </c>
      <c r="AS265" s="1" t="s">
        <v>2325</v>
      </c>
      <c r="AT265" s="1" t="s">
        <v>1088</v>
      </c>
      <c r="AV265" s="1" t="s">
        <v>4642</v>
      </c>
      <c r="AW265" s="1" t="s">
        <v>1424</v>
      </c>
      <c r="AX265" s="1" t="s">
        <v>1211</v>
      </c>
      <c r="AY265" s="1" t="s">
        <v>1008</v>
      </c>
      <c r="AZ265" s="1" t="s">
        <v>4643</v>
      </c>
    </row>
    <row r="266" spans="1:52" ht="12.75">
      <c r="A266" s="1" t="s">
        <v>4644</v>
      </c>
      <c r="B266" s="1" t="s">
        <v>4645</v>
      </c>
      <c r="C266" s="1" t="s">
        <v>4646</v>
      </c>
      <c r="E266" s="1" t="s">
        <v>4647</v>
      </c>
      <c r="F266" s="1" t="s">
        <v>4648</v>
      </c>
      <c r="G266" s="1" t="s">
        <v>4582</v>
      </c>
      <c r="H266" s="1" t="s">
        <v>1619</v>
      </c>
      <c r="I266" s="1" t="s">
        <v>1003</v>
      </c>
      <c r="J266" s="1" t="s">
        <v>4649</v>
      </c>
      <c r="K266" s="1" t="s">
        <v>4650</v>
      </c>
      <c r="L266" s="1" t="s">
        <v>4651</v>
      </c>
      <c r="M266" s="1" t="s">
        <v>4652</v>
      </c>
      <c r="N266" s="1">
        <v>1</v>
      </c>
      <c r="O266" s="1">
        <v>38</v>
      </c>
      <c r="P266" s="1">
        <v>447</v>
      </c>
      <c r="Q266" s="1">
        <v>0</v>
      </c>
      <c r="R266" s="1">
        <v>447</v>
      </c>
      <c r="S266" s="1">
        <v>1</v>
      </c>
      <c r="T266" s="1">
        <v>34</v>
      </c>
      <c r="U266" s="1">
        <v>372</v>
      </c>
      <c r="V266" s="1">
        <v>0</v>
      </c>
      <c r="W266" s="1">
        <v>372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1</v>
      </c>
      <c r="AD266" s="1">
        <v>29</v>
      </c>
      <c r="AE266" s="1">
        <v>309</v>
      </c>
      <c r="AF266" s="1">
        <v>0</v>
      </c>
      <c r="AG266" s="1">
        <v>309</v>
      </c>
      <c r="AH266" s="1">
        <v>3</v>
      </c>
      <c r="AI266" s="1">
        <v>101</v>
      </c>
      <c r="AJ266" s="1">
        <v>1128</v>
      </c>
      <c r="AK266" s="1">
        <v>0</v>
      </c>
      <c r="AL266" s="1">
        <v>1128</v>
      </c>
      <c r="AM266" s="1" t="s">
        <v>1008</v>
      </c>
      <c r="AN266" s="1" t="s">
        <v>4653</v>
      </c>
      <c r="AO266" s="1" t="s">
        <v>4654</v>
      </c>
      <c r="AQ266" s="1" t="s">
        <v>1008</v>
      </c>
      <c r="AR266" s="1" t="s">
        <v>4655</v>
      </c>
      <c r="AS266" s="1" t="s">
        <v>4656</v>
      </c>
      <c r="AT266" s="1" t="s">
        <v>1071</v>
      </c>
      <c r="AV266" s="1" t="s">
        <v>4657</v>
      </c>
      <c r="AW266" s="1" t="s">
        <v>1456</v>
      </c>
      <c r="AX266" s="1" t="s">
        <v>1322</v>
      </c>
      <c r="AY266" s="1" t="s">
        <v>1016</v>
      </c>
      <c r="AZ266" s="1" t="s">
        <v>4658</v>
      </c>
    </row>
    <row r="267" spans="1:52" ht="12.75">
      <c r="A267" s="1" t="s">
        <v>4659</v>
      </c>
      <c r="B267" s="1" t="s">
        <v>4660</v>
      </c>
      <c r="C267" s="1" t="s">
        <v>4661</v>
      </c>
      <c r="E267" s="1" t="s">
        <v>1530</v>
      </c>
      <c r="F267" s="1" t="s">
        <v>4662</v>
      </c>
      <c r="G267" s="1" t="s">
        <v>1106</v>
      </c>
      <c r="H267" s="1" t="s">
        <v>1211</v>
      </c>
      <c r="I267" s="1" t="s">
        <v>1003</v>
      </c>
      <c r="J267" s="1" t="s">
        <v>4663</v>
      </c>
      <c r="K267" s="1" t="s">
        <v>1116</v>
      </c>
      <c r="L267" s="1" t="s">
        <v>4664</v>
      </c>
      <c r="M267" s="1" t="s">
        <v>4665</v>
      </c>
      <c r="N267" s="1">
        <v>2</v>
      </c>
      <c r="O267" s="1">
        <v>41</v>
      </c>
      <c r="P267" s="1">
        <v>361</v>
      </c>
      <c r="Q267" s="1">
        <v>0</v>
      </c>
      <c r="R267" s="1">
        <v>361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1</v>
      </c>
      <c r="AD267" s="1">
        <v>32</v>
      </c>
      <c r="AE267" s="1">
        <v>294</v>
      </c>
      <c r="AF267" s="1">
        <v>0</v>
      </c>
      <c r="AG267" s="1">
        <v>294</v>
      </c>
      <c r="AH267" s="1">
        <v>3</v>
      </c>
      <c r="AI267" s="1">
        <v>73</v>
      </c>
      <c r="AJ267" s="1">
        <v>655</v>
      </c>
      <c r="AK267" s="1">
        <v>0</v>
      </c>
      <c r="AL267" s="1">
        <v>655</v>
      </c>
      <c r="AM267" s="1" t="s">
        <v>1016</v>
      </c>
      <c r="AN267" s="1" t="s">
        <v>4371</v>
      </c>
      <c r="AO267" s="1" t="s">
        <v>4666</v>
      </c>
      <c r="AQ267" s="1" t="s">
        <v>1008</v>
      </c>
      <c r="AR267" s="1" t="s">
        <v>4667</v>
      </c>
      <c r="AS267" s="1" t="s">
        <v>180</v>
      </c>
      <c r="AV267" s="1" t="s">
        <v>4574</v>
      </c>
      <c r="AW267" s="1" t="s">
        <v>4668</v>
      </c>
      <c r="AY267" s="1" t="s">
        <v>1016</v>
      </c>
      <c r="AZ267" s="1" t="s">
        <v>4669</v>
      </c>
    </row>
    <row r="268" spans="1:52" ht="12.75">
      <c r="A268" s="1" t="s">
        <v>4670</v>
      </c>
      <c r="B268" s="1" t="s">
        <v>4671</v>
      </c>
      <c r="C268" s="1" t="s">
        <v>4672</v>
      </c>
      <c r="E268" s="1" t="s">
        <v>4673</v>
      </c>
      <c r="F268" s="1" t="s">
        <v>4674</v>
      </c>
      <c r="G268" s="1" t="s">
        <v>1106</v>
      </c>
      <c r="H268" s="1" t="s">
        <v>1211</v>
      </c>
      <c r="I268" s="1" t="s">
        <v>1003</v>
      </c>
      <c r="J268" s="1" t="s">
        <v>4675</v>
      </c>
      <c r="K268" s="1" t="s">
        <v>4676</v>
      </c>
      <c r="L268" s="1" t="s">
        <v>4677</v>
      </c>
      <c r="M268" s="1" t="s">
        <v>4678</v>
      </c>
      <c r="N268" s="1">
        <v>1</v>
      </c>
      <c r="O268" s="1">
        <v>31</v>
      </c>
      <c r="P268" s="1">
        <v>318</v>
      </c>
      <c r="Q268" s="1">
        <v>0</v>
      </c>
      <c r="R268" s="1">
        <v>318</v>
      </c>
      <c r="S268" s="1">
        <v>1</v>
      </c>
      <c r="T268" s="1">
        <v>16</v>
      </c>
      <c r="U268" s="1">
        <v>202</v>
      </c>
      <c r="V268" s="1">
        <v>0</v>
      </c>
      <c r="W268" s="1">
        <v>202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1</v>
      </c>
      <c r="AD268" s="1">
        <v>25</v>
      </c>
      <c r="AE268" s="1">
        <v>244</v>
      </c>
      <c r="AF268" s="1">
        <v>0</v>
      </c>
      <c r="AG268" s="1">
        <v>244</v>
      </c>
      <c r="AH268" s="1">
        <v>3</v>
      </c>
      <c r="AI268" s="1">
        <v>72</v>
      </c>
      <c r="AJ268" s="1">
        <v>764</v>
      </c>
      <c r="AK268" s="1">
        <v>0</v>
      </c>
      <c r="AL268" s="1">
        <v>764</v>
      </c>
      <c r="AM268" s="1" t="s">
        <v>1008</v>
      </c>
      <c r="AN268" s="1" t="s">
        <v>4679</v>
      </c>
      <c r="AO268" s="1" t="s">
        <v>1105</v>
      </c>
      <c r="AP268" s="1" t="s">
        <v>1059</v>
      </c>
      <c r="AQ268" s="1" t="s">
        <v>1008</v>
      </c>
      <c r="AR268" s="1" t="s">
        <v>4680</v>
      </c>
      <c r="AS268" s="1" t="s">
        <v>1723</v>
      </c>
      <c r="AT268" s="1" t="s">
        <v>1087</v>
      </c>
      <c r="AV268" s="1" t="s">
        <v>4681</v>
      </c>
      <c r="AW268" s="1" t="s">
        <v>4682</v>
      </c>
      <c r="AX268" s="1" t="s">
        <v>1268</v>
      </c>
      <c r="AY268" s="1" t="s">
        <v>1008</v>
      </c>
      <c r="AZ268" s="1" t="s">
        <v>4683</v>
      </c>
    </row>
    <row r="269" spans="1:52" ht="12.75">
      <c r="A269" s="1" t="s">
        <v>4684</v>
      </c>
      <c r="B269" s="1" t="s">
        <v>4685</v>
      </c>
      <c r="C269" s="1" t="s">
        <v>4686</v>
      </c>
      <c r="D269" s="1" t="s">
        <v>4687</v>
      </c>
      <c r="E269" s="1" t="s">
        <v>4688</v>
      </c>
      <c r="F269" s="1" t="s">
        <v>4689</v>
      </c>
      <c r="G269" s="1" t="s">
        <v>1106</v>
      </c>
      <c r="H269" s="1" t="s">
        <v>1211</v>
      </c>
      <c r="I269" s="1" t="s">
        <v>1003</v>
      </c>
      <c r="J269" s="1" t="s">
        <v>4690</v>
      </c>
      <c r="K269" s="1" t="s">
        <v>1195</v>
      </c>
      <c r="L269" s="1" t="s">
        <v>4691</v>
      </c>
      <c r="M269" s="1" t="s">
        <v>4692</v>
      </c>
      <c r="N269" s="1">
        <v>1</v>
      </c>
      <c r="O269" s="1">
        <v>32</v>
      </c>
      <c r="P269" s="1">
        <v>405</v>
      </c>
      <c r="Q269" s="1">
        <v>0</v>
      </c>
      <c r="R269" s="1">
        <v>405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1</v>
      </c>
      <c r="AD269" s="1">
        <v>33</v>
      </c>
      <c r="AE269" s="1">
        <v>330</v>
      </c>
      <c r="AF269" s="1">
        <v>0</v>
      </c>
      <c r="AG269" s="1">
        <v>330</v>
      </c>
      <c r="AH269" s="1">
        <v>2</v>
      </c>
      <c r="AI269" s="1">
        <v>65</v>
      </c>
      <c r="AJ269" s="1">
        <v>735</v>
      </c>
      <c r="AK269" s="1">
        <v>0</v>
      </c>
      <c r="AL269" s="1">
        <v>735</v>
      </c>
      <c r="AM269" s="1" t="s">
        <v>1008</v>
      </c>
      <c r="AN269" s="1" t="s">
        <v>4693</v>
      </c>
      <c r="AO269" s="1" t="s">
        <v>2175</v>
      </c>
      <c r="AP269" s="1" t="s">
        <v>1087</v>
      </c>
      <c r="AQ269" s="1" t="s">
        <v>1008</v>
      </c>
      <c r="AR269" s="1" t="s">
        <v>4694</v>
      </c>
      <c r="AS269" s="1" t="s">
        <v>2648</v>
      </c>
      <c r="AV269" s="1" t="s">
        <v>1633</v>
      </c>
      <c r="AW269" s="1" t="s">
        <v>1187</v>
      </c>
      <c r="AX269" s="1" t="s">
        <v>1048</v>
      </c>
      <c r="AY269" s="1" t="s">
        <v>1016</v>
      </c>
      <c r="AZ269" s="1" t="s">
        <v>4695</v>
      </c>
    </row>
    <row r="270" spans="1:52" ht="12.75">
      <c r="A270" s="1" t="s">
        <v>4696</v>
      </c>
      <c r="B270" s="1" t="s">
        <v>4697</v>
      </c>
      <c r="C270" s="1" t="s">
        <v>4698</v>
      </c>
      <c r="E270" s="1" t="s">
        <v>4699</v>
      </c>
      <c r="F270" s="1" t="s">
        <v>4700</v>
      </c>
      <c r="G270" s="1" t="s">
        <v>1106</v>
      </c>
      <c r="H270" s="1" t="s">
        <v>1211</v>
      </c>
      <c r="I270" s="1" t="s">
        <v>1003</v>
      </c>
      <c r="J270" s="1" t="s">
        <v>4701</v>
      </c>
      <c r="K270" s="1" t="s">
        <v>4702</v>
      </c>
      <c r="L270" s="1" t="s">
        <v>4703</v>
      </c>
      <c r="M270" s="1" t="s">
        <v>4704</v>
      </c>
      <c r="N270" s="1">
        <v>1</v>
      </c>
      <c r="O270" s="1">
        <v>42</v>
      </c>
      <c r="P270" s="1">
        <v>505</v>
      </c>
      <c r="Q270" s="1">
        <v>0</v>
      </c>
      <c r="R270" s="1">
        <v>505</v>
      </c>
      <c r="S270" s="1">
        <v>1</v>
      </c>
      <c r="T270" s="1">
        <v>35</v>
      </c>
      <c r="U270" s="1">
        <v>483</v>
      </c>
      <c r="V270" s="1">
        <v>0</v>
      </c>
      <c r="W270" s="1">
        <v>483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1</v>
      </c>
      <c r="AD270" s="1">
        <v>38</v>
      </c>
      <c r="AE270" s="1">
        <v>416</v>
      </c>
      <c r="AF270" s="1">
        <v>0</v>
      </c>
      <c r="AG270" s="1">
        <v>416</v>
      </c>
      <c r="AH270" s="1">
        <v>3</v>
      </c>
      <c r="AI270" s="1">
        <v>115</v>
      </c>
      <c r="AJ270" s="1">
        <v>1404</v>
      </c>
      <c r="AK270" s="1">
        <v>0</v>
      </c>
      <c r="AL270" s="1">
        <v>1404</v>
      </c>
      <c r="AM270" s="1" t="s">
        <v>1016</v>
      </c>
      <c r="AN270" s="1" t="s">
        <v>4705</v>
      </c>
      <c r="AO270" s="1" t="s">
        <v>2692</v>
      </c>
      <c r="AP270" s="1" t="s">
        <v>1012</v>
      </c>
      <c r="AQ270" s="1" t="s">
        <v>1016</v>
      </c>
      <c r="AR270" s="1" t="s">
        <v>4706</v>
      </c>
      <c r="AS270" s="1" t="s">
        <v>1137</v>
      </c>
      <c r="AT270" s="1" t="s">
        <v>1211</v>
      </c>
      <c r="AV270" s="1" t="s">
        <v>4707</v>
      </c>
      <c r="AW270" s="1" t="s">
        <v>1345</v>
      </c>
      <c r="AX270" s="1" t="s">
        <v>1211</v>
      </c>
      <c r="AY270" s="1" t="s">
        <v>1016</v>
      </c>
      <c r="AZ270" s="1" t="s">
        <v>4708</v>
      </c>
    </row>
    <row r="271" spans="1:52" ht="12.75">
      <c r="A271" s="1" t="s">
        <v>4709</v>
      </c>
      <c r="B271" s="1" t="s">
        <v>4710</v>
      </c>
      <c r="C271" s="1" t="s">
        <v>4711</v>
      </c>
      <c r="E271" s="1" t="s">
        <v>4712</v>
      </c>
      <c r="F271" s="1" t="s">
        <v>4713</v>
      </c>
      <c r="G271" s="1" t="s">
        <v>1106</v>
      </c>
      <c r="H271" s="1" t="s">
        <v>1211</v>
      </c>
      <c r="I271" s="1" t="s">
        <v>1003</v>
      </c>
      <c r="J271" s="1" t="s">
        <v>4714</v>
      </c>
      <c r="K271" s="1" t="s">
        <v>4702</v>
      </c>
      <c r="L271" s="1" t="s">
        <v>4715</v>
      </c>
      <c r="M271" s="1" t="s">
        <v>4716</v>
      </c>
      <c r="N271" s="1">
        <v>2</v>
      </c>
      <c r="O271" s="1">
        <v>103</v>
      </c>
      <c r="P271" s="1">
        <v>1236</v>
      </c>
      <c r="Q271" s="1">
        <v>0</v>
      </c>
      <c r="R271" s="1">
        <v>1236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1</v>
      </c>
      <c r="Y271" s="1">
        <v>33</v>
      </c>
      <c r="Z271" s="1">
        <v>328</v>
      </c>
      <c r="AA271" s="1">
        <v>0</v>
      </c>
      <c r="AB271" s="1">
        <v>328</v>
      </c>
      <c r="AC271" s="1">
        <v>1</v>
      </c>
      <c r="AD271" s="1">
        <v>50</v>
      </c>
      <c r="AE271" s="1">
        <v>549</v>
      </c>
      <c r="AF271" s="1">
        <v>0</v>
      </c>
      <c r="AG271" s="1">
        <v>549</v>
      </c>
      <c r="AH271" s="1">
        <v>4</v>
      </c>
      <c r="AI271" s="1">
        <v>186</v>
      </c>
      <c r="AJ271" s="1">
        <v>2113</v>
      </c>
      <c r="AK271" s="1">
        <v>0</v>
      </c>
      <c r="AL271" s="1">
        <v>2113</v>
      </c>
      <c r="AM271" s="1" t="s">
        <v>1016</v>
      </c>
      <c r="AN271" s="1" t="s">
        <v>4717</v>
      </c>
      <c r="AO271" s="1" t="s">
        <v>1107</v>
      </c>
      <c r="AQ271" s="1" t="s">
        <v>1008</v>
      </c>
      <c r="AR271" s="1" t="s">
        <v>4718</v>
      </c>
      <c r="AS271" s="1" t="s">
        <v>4719</v>
      </c>
      <c r="AT271" s="1" t="s">
        <v>1322</v>
      </c>
      <c r="AV271" s="1" t="s">
        <v>4720</v>
      </c>
      <c r="AW271" s="1" t="s">
        <v>1554</v>
      </c>
      <c r="AX271" s="1" t="s">
        <v>1048</v>
      </c>
      <c r="AY271" s="1" t="s">
        <v>1027</v>
      </c>
      <c r="AZ271" s="1" t="s">
        <v>4721</v>
      </c>
    </row>
    <row r="272" spans="1:52" ht="12.75">
      <c r="A272" s="1" t="s">
        <v>4722</v>
      </c>
      <c r="B272" s="1" t="s">
        <v>4723</v>
      </c>
      <c r="C272" s="1" t="s">
        <v>4724</v>
      </c>
      <c r="D272" s="1" t="s">
        <v>4229</v>
      </c>
      <c r="E272" s="1" t="s">
        <v>4725</v>
      </c>
      <c r="F272" s="1" t="s">
        <v>4726</v>
      </c>
      <c r="G272" s="1" t="s">
        <v>1106</v>
      </c>
      <c r="H272" s="1" t="s">
        <v>1211</v>
      </c>
      <c r="I272" s="1" t="s">
        <v>1212</v>
      </c>
      <c r="J272" s="1" t="s">
        <v>4727</v>
      </c>
      <c r="K272" s="1" t="s">
        <v>4728</v>
      </c>
      <c r="L272" s="1" t="s">
        <v>4729</v>
      </c>
      <c r="M272" s="1" t="s">
        <v>4730</v>
      </c>
      <c r="N272" s="1">
        <v>1</v>
      </c>
      <c r="O272" s="1">
        <v>25</v>
      </c>
      <c r="P272" s="1">
        <v>229</v>
      </c>
      <c r="Q272" s="1">
        <v>0</v>
      </c>
      <c r="R272" s="1">
        <v>229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1</v>
      </c>
      <c r="AD272" s="1">
        <v>22</v>
      </c>
      <c r="AE272" s="1">
        <v>149</v>
      </c>
      <c r="AF272" s="1">
        <v>0</v>
      </c>
      <c r="AG272" s="1">
        <v>149</v>
      </c>
      <c r="AH272" s="1">
        <v>2</v>
      </c>
      <c r="AI272" s="1">
        <v>47</v>
      </c>
      <c r="AJ272" s="1">
        <v>378</v>
      </c>
      <c r="AK272" s="1">
        <v>0</v>
      </c>
      <c r="AL272" s="1">
        <v>378</v>
      </c>
      <c r="AM272" s="1" t="s">
        <v>1016</v>
      </c>
      <c r="AN272" s="1" t="s">
        <v>4731</v>
      </c>
      <c r="AO272" s="1" t="s">
        <v>2412</v>
      </c>
      <c r="AQ272" s="1" t="s">
        <v>1008</v>
      </c>
      <c r="AR272" s="1" t="s">
        <v>2438</v>
      </c>
      <c r="AS272" s="1" t="s">
        <v>1362</v>
      </c>
      <c r="AV272" s="1" t="s">
        <v>4732</v>
      </c>
      <c r="AW272" s="1" t="s">
        <v>1103</v>
      </c>
      <c r="AX272" s="1" t="s">
        <v>1012</v>
      </c>
      <c r="AY272" s="1" t="s">
        <v>1027</v>
      </c>
      <c r="AZ272" s="1" t="s">
        <v>4733</v>
      </c>
    </row>
    <row r="273" spans="1:52" ht="12.75">
      <c r="A273" s="1" t="s">
        <v>4734</v>
      </c>
      <c r="B273" s="1" t="s">
        <v>4735</v>
      </c>
      <c r="C273" s="1" t="s">
        <v>4736</v>
      </c>
      <c r="E273" s="1" t="s">
        <v>4737</v>
      </c>
      <c r="F273" s="1" t="s">
        <v>4738</v>
      </c>
      <c r="G273" s="1" t="s">
        <v>4022</v>
      </c>
      <c r="H273" s="1" t="s">
        <v>1002</v>
      </c>
      <c r="I273" s="1" t="s">
        <v>1003</v>
      </c>
      <c r="J273" s="1" t="s">
        <v>4739</v>
      </c>
      <c r="K273" s="1" t="s">
        <v>4255</v>
      </c>
      <c r="L273" s="1" t="s">
        <v>4740</v>
      </c>
      <c r="M273" s="1" t="s">
        <v>4741</v>
      </c>
      <c r="N273" s="1">
        <v>1</v>
      </c>
      <c r="O273" s="1">
        <v>31</v>
      </c>
      <c r="P273" s="1">
        <v>341</v>
      </c>
      <c r="Q273" s="1">
        <v>0</v>
      </c>
      <c r="R273" s="1">
        <v>341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1</v>
      </c>
      <c r="AD273" s="1">
        <v>29</v>
      </c>
      <c r="AE273" s="1">
        <v>264</v>
      </c>
      <c r="AF273" s="1">
        <v>0</v>
      </c>
      <c r="AG273" s="1">
        <v>264</v>
      </c>
      <c r="AH273" s="1">
        <v>2</v>
      </c>
      <c r="AI273" s="1">
        <v>60</v>
      </c>
      <c r="AJ273" s="1">
        <v>605</v>
      </c>
      <c r="AK273" s="1">
        <v>0</v>
      </c>
      <c r="AL273" s="1">
        <v>605</v>
      </c>
      <c r="AM273" s="1" t="s">
        <v>1008</v>
      </c>
      <c r="AN273" s="1" t="s">
        <v>2427</v>
      </c>
      <c r="AO273" s="1" t="s">
        <v>4742</v>
      </c>
      <c r="AQ273" s="1" t="s">
        <v>1008</v>
      </c>
      <c r="AR273" s="1" t="s">
        <v>4743</v>
      </c>
      <c r="AS273" s="1" t="s">
        <v>1751</v>
      </c>
      <c r="AV273" s="1" t="s">
        <v>4744</v>
      </c>
      <c r="AW273" s="1" t="s">
        <v>1253</v>
      </c>
      <c r="AX273" s="1" t="s">
        <v>1071</v>
      </c>
      <c r="AY273" s="1" t="s">
        <v>1016</v>
      </c>
      <c r="AZ273" s="1" t="s">
        <v>4745</v>
      </c>
    </row>
    <row r="274" spans="1:52" ht="12.75">
      <c r="A274" s="1" t="s">
        <v>4746</v>
      </c>
      <c r="B274" s="1" t="s">
        <v>4747</v>
      </c>
      <c r="C274" s="1" t="s">
        <v>4748</v>
      </c>
      <c r="D274" s="1" t="s">
        <v>4749</v>
      </c>
      <c r="E274" s="1" t="s">
        <v>4080</v>
      </c>
      <c r="F274" s="1" t="s">
        <v>4750</v>
      </c>
      <c r="G274" s="1" t="s">
        <v>4022</v>
      </c>
      <c r="H274" s="1" t="s">
        <v>1002</v>
      </c>
      <c r="I274" s="1" t="s">
        <v>1003</v>
      </c>
      <c r="J274" s="1" t="s">
        <v>4751</v>
      </c>
      <c r="K274" s="1" t="s">
        <v>4752</v>
      </c>
      <c r="L274" s="1" t="s">
        <v>4753</v>
      </c>
      <c r="M274" s="1" t="s">
        <v>4754</v>
      </c>
      <c r="N274" s="1">
        <v>2</v>
      </c>
      <c r="O274" s="1">
        <v>54</v>
      </c>
      <c r="P274" s="1">
        <v>533</v>
      </c>
      <c r="Q274" s="1">
        <v>0</v>
      </c>
      <c r="R274" s="1">
        <v>533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1</v>
      </c>
      <c r="AD274" s="1">
        <v>45</v>
      </c>
      <c r="AE274" s="1">
        <v>479</v>
      </c>
      <c r="AF274" s="1">
        <v>0</v>
      </c>
      <c r="AG274" s="1">
        <v>479</v>
      </c>
      <c r="AH274" s="1">
        <v>3</v>
      </c>
      <c r="AI274" s="1">
        <v>99</v>
      </c>
      <c r="AJ274" s="1">
        <v>1012</v>
      </c>
      <c r="AK274" s="1">
        <v>0</v>
      </c>
      <c r="AL274" s="1">
        <v>1012</v>
      </c>
      <c r="AM274" s="1" t="s">
        <v>1016</v>
      </c>
      <c r="AN274" s="1" t="s">
        <v>4755</v>
      </c>
      <c r="AO274" s="1" t="s">
        <v>4756</v>
      </c>
      <c r="AQ274" s="1" t="s">
        <v>1008</v>
      </c>
      <c r="AR274" s="1" t="s">
        <v>4757</v>
      </c>
      <c r="AS274" s="1" t="s">
        <v>4758</v>
      </c>
      <c r="AT274" s="1" t="s">
        <v>1237</v>
      </c>
      <c r="AV274" s="1" t="s">
        <v>4759</v>
      </c>
      <c r="AW274" s="1" t="s">
        <v>4760</v>
      </c>
      <c r="AX274" s="1" t="s">
        <v>1084</v>
      </c>
      <c r="AY274" s="1" t="s">
        <v>1008</v>
      </c>
      <c r="AZ274" s="1" t="s">
        <v>4761</v>
      </c>
    </row>
    <row r="275" spans="1:51" ht="12.75">
      <c r="A275" s="1" t="s">
        <v>4762</v>
      </c>
      <c r="B275" s="1" t="s">
        <v>4763</v>
      </c>
      <c r="C275" s="1" t="s">
        <v>4764</v>
      </c>
      <c r="D275" s="1" t="s">
        <v>4765</v>
      </c>
      <c r="E275" s="1" t="s">
        <v>4766</v>
      </c>
      <c r="F275" s="1" t="s">
        <v>4767</v>
      </c>
      <c r="G275" s="1" t="s">
        <v>1476</v>
      </c>
      <c r="H275" s="1" t="s">
        <v>1002</v>
      </c>
      <c r="I275" s="1" t="s">
        <v>1003</v>
      </c>
      <c r="J275" s="1" t="s">
        <v>4768</v>
      </c>
      <c r="K275" s="1" t="s">
        <v>4769</v>
      </c>
      <c r="L275" s="1" t="s">
        <v>4770</v>
      </c>
      <c r="M275" s="1" t="s">
        <v>4771</v>
      </c>
      <c r="N275" s="1">
        <v>1</v>
      </c>
      <c r="O275" s="1">
        <v>23</v>
      </c>
      <c r="P275" s="1">
        <v>184</v>
      </c>
      <c r="Q275" s="1">
        <v>0</v>
      </c>
      <c r="R275" s="1">
        <v>184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1</v>
      </c>
      <c r="AD275" s="1">
        <v>21</v>
      </c>
      <c r="AE275" s="1">
        <v>184</v>
      </c>
      <c r="AF275" s="1">
        <v>0</v>
      </c>
      <c r="AG275" s="1">
        <v>184</v>
      </c>
      <c r="AH275" s="1">
        <v>2</v>
      </c>
      <c r="AI275" s="1">
        <v>44</v>
      </c>
      <c r="AJ275" s="1">
        <v>368</v>
      </c>
      <c r="AK275" s="1">
        <v>0</v>
      </c>
      <c r="AL275" s="1">
        <v>368</v>
      </c>
      <c r="AM275" s="1" t="s">
        <v>1016</v>
      </c>
      <c r="AN275" s="1" t="s">
        <v>1798</v>
      </c>
      <c r="AO275" s="1" t="s">
        <v>3634</v>
      </c>
      <c r="AP275" s="1" t="s">
        <v>1059</v>
      </c>
      <c r="AQ275" s="1" t="s">
        <v>1008</v>
      </c>
      <c r="AR275" s="1" t="s">
        <v>4772</v>
      </c>
      <c r="AS275" s="1" t="s">
        <v>2193</v>
      </c>
      <c r="AV275" s="1" t="s">
        <v>4773</v>
      </c>
      <c r="AW275" s="1" t="s">
        <v>1936</v>
      </c>
      <c r="AX275" s="1" t="s">
        <v>1619</v>
      </c>
      <c r="AY275" s="1" t="s">
        <v>1016</v>
      </c>
    </row>
    <row r="276" spans="1:52" ht="12.75">
      <c r="A276" s="1" t="s">
        <v>4774</v>
      </c>
      <c r="B276" s="1" t="s">
        <v>4775</v>
      </c>
      <c r="C276" s="1" t="s">
        <v>4776</v>
      </c>
      <c r="D276" s="1" t="s">
        <v>2182</v>
      </c>
      <c r="E276" s="1" t="s">
        <v>4777</v>
      </c>
      <c r="F276" s="1" t="s">
        <v>4778</v>
      </c>
      <c r="G276" s="1" t="s">
        <v>1476</v>
      </c>
      <c r="H276" s="1" t="s">
        <v>1002</v>
      </c>
      <c r="I276" s="1" t="s">
        <v>1003</v>
      </c>
      <c r="J276" s="1" t="s">
        <v>4779</v>
      </c>
      <c r="K276" s="1" t="s">
        <v>1404</v>
      </c>
      <c r="L276" s="1" t="s">
        <v>4780</v>
      </c>
      <c r="M276" s="1" t="s">
        <v>4781</v>
      </c>
      <c r="N276" s="1">
        <v>1</v>
      </c>
      <c r="O276" s="1">
        <v>33</v>
      </c>
      <c r="P276" s="1">
        <v>310</v>
      </c>
      <c r="Q276" s="1">
        <v>0</v>
      </c>
      <c r="R276" s="1">
        <v>310</v>
      </c>
      <c r="S276" s="1">
        <v>1</v>
      </c>
      <c r="T276" s="1">
        <v>40</v>
      </c>
      <c r="U276" s="1">
        <v>308</v>
      </c>
      <c r="V276" s="1">
        <v>0</v>
      </c>
      <c r="W276" s="1">
        <v>308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1</v>
      </c>
      <c r="AD276" s="1">
        <v>27</v>
      </c>
      <c r="AE276" s="1">
        <v>261</v>
      </c>
      <c r="AF276" s="1">
        <v>0</v>
      </c>
      <c r="AG276" s="1">
        <v>261</v>
      </c>
      <c r="AH276" s="1">
        <v>3</v>
      </c>
      <c r="AI276" s="1">
        <v>100</v>
      </c>
      <c r="AJ276" s="1">
        <v>879</v>
      </c>
      <c r="AK276" s="1">
        <v>0</v>
      </c>
      <c r="AL276" s="1">
        <v>879</v>
      </c>
      <c r="AM276" s="1" t="s">
        <v>1016</v>
      </c>
      <c r="AN276" s="1" t="s">
        <v>4782</v>
      </c>
      <c r="AO276" s="1" t="s">
        <v>1070</v>
      </c>
      <c r="AQ276" s="1" t="s">
        <v>1008</v>
      </c>
      <c r="AR276" s="1" t="s">
        <v>4783</v>
      </c>
      <c r="AS276" s="1" t="s">
        <v>4784</v>
      </c>
      <c r="AT276" s="1" t="s">
        <v>1068</v>
      </c>
      <c r="AV276" s="1" t="s">
        <v>4785</v>
      </c>
      <c r="AW276" s="1" t="s">
        <v>1187</v>
      </c>
      <c r="AX276" s="1" t="s">
        <v>1059</v>
      </c>
      <c r="AY276" s="1" t="s">
        <v>1016</v>
      </c>
      <c r="AZ276" s="1" t="s">
        <v>4786</v>
      </c>
    </row>
    <row r="277" spans="1:51" ht="12.75">
      <c r="A277" s="1" t="s">
        <v>4787</v>
      </c>
      <c r="B277" s="1" t="s">
        <v>4788</v>
      </c>
      <c r="C277" s="1" t="s">
        <v>4789</v>
      </c>
      <c r="E277" s="1" t="s">
        <v>4790</v>
      </c>
      <c r="F277" s="1" t="s">
        <v>4791</v>
      </c>
      <c r="G277" s="1" t="s">
        <v>1476</v>
      </c>
      <c r="H277" s="1" t="s">
        <v>1002</v>
      </c>
      <c r="I277" s="1" t="s">
        <v>1003</v>
      </c>
      <c r="J277" s="1" t="s">
        <v>4792</v>
      </c>
      <c r="K277" s="1" t="s">
        <v>4793</v>
      </c>
      <c r="L277" s="1" t="s">
        <v>4794</v>
      </c>
      <c r="M277" s="1" t="s">
        <v>4795</v>
      </c>
      <c r="N277" s="1">
        <v>4</v>
      </c>
      <c r="O277" s="1">
        <v>153</v>
      </c>
      <c r="P277" s="1">
        <v>2245</v>
      </c>
      <c r="Q277" s="1">
        <v>0</v>
      </c>
      <c r="R277" s="1">
        <v>2245</v>
      </c>
      <c r="S277" s="1">
        <v>1</v>
      </c>
      <c r="T277" s="1">
        <v>71</v>
      </c>
      <c r="U277" s="1">
        <v>1169</v>
      </c>
      <c r="V277" s="1">
        <v>0</v>
      </c>
      <c r="W277" s="1">
        <v>1169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1</v>
      </c>
      <c r="AD277" s="1">
        <v>88</v>
      </c>
      <c r="AE277" s="1">
        <v>1500</v>
      </c>
      <c r="AF277" s="1">
        <v>0</v>
      </c>
      <c r="AG277" s="1">
        <v>1500</v>
      </c>
      <c r="AH277" s="1">
        <v>6</v>
      </c>
      <c r="AI277" s="1">
        <v>312</v>
      </c>
      <c r="AJ277" s="1">
        <v>4914</v>
      </c>
      <c r="AK277" s="1">
        <v>0</v>
      </c>
      <c r="AL277" s="1">
        <v>4914</v>
      </c>
      <c r="AM277" s="1" t="s">
        <v>1016</v>
      </c>
      <c r="AN277" s="1" t="s">
        <v>4796</v>
      </c>
      <c r="AO277" s="1" t="s">
        <v>1332</v>
      </c>
      <c r="AQ277" s="1" t="s">
        <v>1016</v>
      </c>
      <c r="AR277" s="1" t="s">
        <v>4797</v>
      </c>
      <c r="AS277" s="1" t="s">
        <v>1083</v>
      </c>
      <c r="AV277" s="1" t="s">
        <v>1106</v>
      </c>
      <c r="AW277" s="1" t="s">
        <v>1265</v>
      </c>
      <c r="AY277" s="1" t="s">
        <v>1027</v>
      </c>
    </row>
    <row r="278" spans="1:52" ht="12.75">
      <c r="A278" s="1" t="s">
        <v>4798</v>
      </c>
      <c r="B278" s="1" t="s">
        <v>4799</v>
      </c>
      <c r="C278" s="1" t="s">
        <v>4800</v>
      </c>
      <c r="E278" s="1" t="s">
        <v>4801</v>
      </c>
      <c r="F278" s="1" t="s">
        <v>4802</v>
      </c>
      <c r="G278" s="1" t="s">
        <v>1476</v>
      </c>
      <c r="H278" s="1" t="s">
        <v>1002</v>
      </c>
      <c r="I278" s="1" t="s">
        <v>1003</v>
      </c>
      <c r="J278" s="1" t="s">
        <v>4803</v>
      </c>
      <c r="K278" s="1" t="s">
        <v>4804</v>
      </c>
      <c r="L278" s="1" t="s">
        <v>4805</v>
      </c>
      <c r="M278" s="1" t="s">
        <v>4806</v>
      </c>
      <c r="N278" s="1">
        <v>2</v>
      </c>
      <c r="O278" s="1">
        <v>59</v>
      </c>
      <c r="P278" s="1">
        <v>732</v>
      </c>
      <c r="Q278" s="1">
        <v>0</v>
      </c>
      <c r="R278" s="1">
        <v>732</v>
      </c>
      <c r="S278" s="1">
        <v>1</v>
      </c>
      <c r="T278" s="1">
        <v>33</v>
      </c>
      <c r="U278" s="1">
        <v>395</v>
      </c>
      <c r="V278" s="1">
        <v>0</v>
      </c>
      <c r="W278" s="1">
        <v>395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1</v>
      </c>
      <c r="AD278" s="1">
        <v>37</v>
      </c>
      <c r="AE278" s="1">
        <v>489</v>
      </c>
      <c r="AF278" s="1">
        <v>0</v>
      </c>
      <c r="AG278" s="1">
        <v>489</v>
      </c>
      <c r="AH278" s="1">
        <v>4</v>
      </c>
      <c r="AI278" s="1">
        <v>129</v>
      </c>
      <c r="AJ278" s="1">
        <v>1616</v>
      </c>
      <c r="AK278" s="1">
        <v>0</v>
      </c>
      <c r="AL278" s="1">
        <v>1616</v>
      </c>
      <c r="AM278" s="1" t="s">
        <v>1016</v>
      </c>
      <c r="AN278" s="1" t="s">
        <v>3697</v>
      </c>
      <c r="AO278" s="1" t="s">
        <v>1781</v>
      </c>
      <c r="AP278" s="1" t="s">
        <v>1068</v>
      </c>
      <c r="AQ278" s="1" t="s">
        <v>1008</v>
      </c>
      <c r="AR278" s="1" t="s">
        <v>4807</v>
      </c>
      <c r="AS278" s="1" t="s">
        <v>1616</v>
      </c>
      <c r="AT278" s="1" t="s">
        <v>1084</v>
      </c>
      <c r="AV278" s="1" t="s">
        <v>4808</v>
      </c>
      <c r="AW278" s="1" t="s">
        <v>1014</v>
      </c>
      <c r="AX278" s="1" t="s">
        <v>1048</v>
      </c>
      <c r="AY278" s="1" t="s">
        <v>1027</v>
      </c>
      <c r="AZ278" s="1" t="s">
        <v>4809</v>
      </c>
    </row>
    <row r="279" spans="1:52" ht="12.75">
      <c r="A279" s="1" t="s">
        <v>4810</v>
      </c>
      <c r="B279" s="1" t="s">
        <v>4811</v>
      </c>
      <c r="C279" s="1" t="s">
        <v>4812</v>
      </c>
      <c r="D279" s="1" t="s">
        <v>4813</v>
      </c>
      <c r="E279" s="1" t="s">
        <v>4814</v>
      </c>
      <c r="F279" s="1" t="s">
        <v>4815</v>
      </c>
      <c r="G279" s="1" t="s">
        <v>4816</v>
      </c>
      <c r="H279" s="1" t="s">
        <v>1580</v>
      </c>
      <c r="I279" s="1" t="s">
        <v>1003</v>
      </c>
      <c r="J279" s="1" t="s">
        <v>4817</v>
      </c>
      <c r="K279" s="1" t="s">
        <v>4818</v>
      </c>
      <c r="L279" s="1" t="s">
        <v>4819</v>
      </c>
      <c r="M279" s="1" t="s">
        <v>4820</v>
      </c>
      <c r="N279" s="1">
        <v>1</v>
      </c>
      <c r="O279" s="1">
        <v>19</v>
      </c>
      <c r="P279" s="1">
        <v>144</v>
      </c>
      <c r="Q279" s="1">
        <v>0</v>
      </c>
      <c r="R279" s="1">
        <v>144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1</v>
      </c>
      <c r="AD279" s="1">
        <v>20</v>
      </c>
      <c r="AE279" s="1">
        <v>139</v>
      </c>
      <c r="AF279" s="1">
        <v>0</v>
      </c>
      <c r="AG279" s="1">
        <v>139</v>
      </c>
      <c r="AH279" s="1">
        <v>2</v>
      </c>
      <c r="AI279" s="1">
        <v>39</v>
      </c>
      <c r="AJ279" s="1">
        <v>283</v>
      </c>
      <c r="AK279" s="1">
        <v>0</v>
      </c>
      <c r="AL279" s="1">
        <v>283</v>
      </c>
      <c r="AM279" s="1" t="s">
        <v>1016</v>
      </c>
      <c r="AN279" s="1" t="s">
        <v>4821</v>
      </c>
      <c r="AO279" s="1" t="s">
        <v>1456</v>
      </c>
      <c r="AP279" s="1" t="s">
        <v>1048</v>
      </c>
      <c r="AQ279" s="1" t="s">
        <v>1008</v>
      </c>
      <c r="AR279" s="1" t="s">
        <v>4822</v>
      </c>
      <c r="AS279" s="1" t="s">
        <v>2223</v>
      </c>
      <c r="AT279" s="1" t="s">
        <v>1087</v>
      </c>
      <c r="AV279" s="1" t="s">
        <v>4823</v>
      </c>
      <c r="AW279" s="1" t="s">
        <v>1265</v>
      </c>
      <c r="AX279" s="1" t="s">
        <v>1012</v>
      </c>
      <c r="AY279" s="1" t="s">
        <v>1016</v>
      </c>
      <c r="AZ279" s="1" t="s">
        <v>4824</v>
      </c>
    </row>
    <row r="280" spans="1:52" ht="12.75">
      <c r="A280" s="1" t="s">
        <v>4825</v>
      </c>
      <c r="B280" s="1" t="s">
        <v>4826</v>
      </c>
      <c r="C280" s="1" t="s">
        <v>4827</v>
      </c>
      <c r="E280" s="1" t="s">
        <v>4828</v>
      </c>
      <c r="F280" s="1" t="s">
        <v>4829</v>
      </c>
      <c r="G280" s="1" t="s">
        <v>4816</v>
      </c>
      <c r="H280" s="1" t="s">
        <v>1580</v>
      </c>
      <c r="I280" s="1" t="s">
        <v>1003</v>
      </c>
      <c r="J280" s="1" t="s">
        <v>4830</v>
      </c>
      <c r="K280" s="1" t="s">
        <v>2000</v>
      </c>
      <c r="L280" s="1" t="s">
        <v>4831</v>
      </c>
      <c r="M280" s="1" t="s">
        <v>4832</v>
      </c>
      <c r="N280" s="1">
        <v>1</v>
      </c>
      <c r="O280" s="1">
        <v>20</v>
      </c>
      <c r="P280" s="1">
        <v>84</v>
      </c>
      <c r="Q280" s="1">
        <v>0</v>
      </c>
      <c r="R280" s="1">
        <v>84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1</v>
      </c>
      <c r="AD280" s="1">
        <v>18</v>
      </c>
      <c r="AE280" s="1">
        <v>93</v>
      </c>
      <c r="AF280" s="1">
        <v>0</v>
      </c>
      <c r="AG280" s="1">
        <v>93</v>
      </c>
      <c r="AH280" s="1">
        <v>2</v>
      </c>
      <c r="AI280" s="1">
        <v>38</v>
      </c>
      <c r="AJ280" s="1">
        <v>177</v>
      </c>
      <c r="AK280" s="1">
        <v>0</v>
      </c>
      <c r="AL280" s="1">
        <v>177</v>
      </c>
      <c r="AM280" s="1" t="s">
        <v>1016</v>
      </c>
      <c r="AN280" s="1" t="s">
        <v>2584</v>
      </c>
      <c r="AO280" s="1" t="s">
        <v>4833</v>
      </c>
      <c r="AQ280" s="1" t="s">
        <v>1121</v>
      </c>
      <c r="AR280" s="1" t="s">
        <v>4834</v>
      </c>
      <c r="AS280" s="1" t="s">
        <v>3235</v>
      </c>
      <c r="AV280" s="1" t="s">
        <v>4332</v>
      </c>
      <c r="AW280" s="1" t="s">
        <v>1484</v>
      </c>
      <c r="AX280" s="1" t="s">
        <v>1048</v>
      </c>
      <c r="AY280" s="1" t="s">
        <v>1016</v>
      </c>
      <c r="AZ280" s="1" t="s">
        <v>4835</v>
      </c>
    </row>
    <row r="281" spans="1:52" ht="12.75">
      <c r="A281" s="1" t="s">
        <v>4836</v>
      </c>
      <c r="B281" s="1" t="s">
        <v>4837</v>
      </c>
      <c r="C281" s="1" t="s">
        <v>4838</v>
      </c>
      <c r="D281" s="1" t="s">
        <v>479</v>
      </c>
      <c r="E281" s="1" t="s">
        <v>480</v>
      </c>
      <c r="F281" s="1" t="s">
        <v>481</v>
      </c>
      <c r="G281" s="1" t="s">
        <v>4816</v>
      </c>
      <c r="H281" s="1" t="s">
        <v>1580</v>
      </c>
      <c r="I281" s="1" t="s">
        <v>1003</v>
      </c>
      <c r="J281" s="1" t="s">
        <v>482</v>
      </c>
      <c r="K281" s="1" t="s">
        <v>483</v>
      </c>
      <c r="L281" s="1" t="s">
        <v>484</v>
      </c>
      <c r="M281" s="1" t="s">
        <v>485</v>
      </c>
      <c r="N281" s="1">
        <v>1</v>
      </c>
      <c r="O281" s="1">
        <v>20</v>
      </c>
      <c r="P281" s="1">
        <v>135</v>
      </c>
      <c r="Q281" s="1">
        <v>2</v>
      </c>
      <c r="R281" s="1">
        <v>137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1</v>
      </c>
      <c r="AD281" s="1">
        <v>23</v>
      </c>
      <c r="AE281" s="1">
        <v>114</v>
      </c>
      <c r="AF281" s="1">
        <v>10</v>
      </c>
      <c r="AG281" s="1">
        <v>124</v>
      </c>
      <c r="AH281" s="1">
        <v>2</v>
      </c>
      <c r="AI281" s="1">
        <v>43</v>
      </c>
      <c r="AJ281" s="1">
        <v>249</v>
      </c>
      <c r="AK281" s="1">
        <v>12</v>
      </c>
      <c r="AL281" s="1">
        <v>261</v>
      </c>
      <c r="AM281" s="1" t="s">
        <v>1016</v>
      </c>
      <c r="AN281" s="1" t="s">
        <v>486</v>
      </c>
      <c r="AO281" s="1" t="s">
        <v>487</v>
      </c>
      <c r="AQ281" s="1" t="s">
        <v>1008</v>
      </c>
      <c r="AR281" s="1" t="s">
        <v>488</v>
      </c>
      <c r="AS281" s="1" t="s">
        <v>1556</v>
      </c>
      <c r="AT281" s="1" t="s">
        <v>1012</v>
      </c>
      <c r="AV281" s="1" t="s">
        <v>489</v>
      </c>
      <c r="AW281" s="1" t="s">
        <v>2327</v>
      </c>
      <c r="AY281" s="1" t="s">
        <v>1016</v>
      </c>
      <c r="AZ281" s="1" t="s">
        <v>490</v>
      </c>
    </row>
    <row r="282" spans="1:52" ht="12.75">
      <c r="A282" s="1" t="s">
        <v>491</v>
      </c>
      <c r="B282" s="1" t="s">
        <v>492</v>
      </c>
      <c r="C282" s="1" t="s">
        <v>493</v>
      </c>
      <c r="E282" s="1" t="s">
        <v>494</v>
      </c>
      <c r="F282" s="1" t="s">
        <v>495</v>
      </c>
      <c r="G282" s="1" t="s">
        <v>4816</v>
      </c>
      <c r="H282" s="1" t="s">
        <v>1580</v>
      </c>
      <c r="I282" s="1" t="s">
        <v>1003</v>
      </c>
      <c r="J282" s="1" t="s">
        <v>496</v>
      </c>
      <c r="K282" s="1" t="s">
        <v>497</v>
      </c>
      <c r="L282" s="1" t="s">
        <v>498</v>
      </c>
      <c r="M282" s="1" t="s">
        <v>499</v>
      </c>
      <c r="N282" s="1">
        <v>1</v>
      </c>
      <c r="O282" s="1">
        <v>34</v>
      </c>
      <c r="P282" s="1">
        <v>313</v>
      </c>
      <c r="Q282" s="1">
        <v>0</v>
      </c>
      <c r="R282" s="1">
        <v>313</v>
      </c>
      <c r="S282" s="1">
        <v>1</v>
      </c>
      <c r="T282" s="1">
        <v>33</v>
      </c>
      <c r="U282" s="1">
        <v>170</v>
      </c>
      <c r="V282" s="1">
        <v>0</v>
      </c>
      <c r="W282" s="1">
        <v>170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1</v>
      </c>
      <c r="AD282" s="1">
        <v>36</v>
      </c>
      <c r="AE282" s="1">
        <v>245</v>
      </c>
      <c r="AF282" s="1">
        <v>0</v>
      </c>
      <c r="AG282" s="1">
        <v>245</v>
      </c>
      <c r="AH282" s="1">
        <v>3</v>
      </c>
      <c r="AI282" s="1">
        <v>103</v>
      </c>
      <c r="AJ282" s="1">
        <v>728</v>
      </c>
      <c r="AK282" s="1">
        <v>0</v>
      </c>
      <c r="AL282" s="1">
        <v>728</v>
      </c>
      <c r="AM282" s="1" t="s">
        <v>1016</v>
      </c>
      <c r="AN282" s="1" t="s">
        <v>2036</v>
      </c>
      <c r="AO282" s="1" t="s">
        <v>1083</v>
      </c>
      <c r="AQ282" s="1" t="s">
        <v>1008</v>
      </c>
      <c r="AR282" s="1" t="s">
        <v>500</v>
      </c>
      <c r="AS282" s="1" t="s">
        <v>501</v>
      </c>
      <c r="AT282" s="1" t="s">
        <v>1330</v>
      </c>
      <c r="AV282" s="1" t="s">
        <v>502</v>
      </c>
      <c r="AW282" s="1" t="s">
        <v>1120</v>
      </c>
      <c r="AY282" s="1" t="s">
        <v>1016</v>
      </c>
      <c r="AZ282" s="1" t="s">
        <v>503</v>
      </c>
    </row>
    <row r="283" spans="1:52" ht="12.75">
      <c r="A283" s="1" t="s">
        <v>504</v>
      </c>
      <c r="B283" s="1" t="s">
        <v>505</v>
      </c>
      <c r="C283" s="1" t="s">
        <v>506</v>
      </c>
      <c r="E283" s="1" t="s">
        <v>507</v>
      </c>
      <c r="F283" s="1" t="s">
        <v>508</v>
      </c>
      <c r="G283" s="1" t="s">
        <v>4816</v>
      </c>
      <c r="H283" s="1" t="s">
        <v>1580</v>
      </c>
      <c r="I283" s="1" t="s">
        <v>1003</v>
      </c>
      <c r="J283" s="1" t="s">
        <v>509</v>
      </c>
      <c r="K283" s="1" t="s">
        <v>510</v>
      </c>
      <c r="L283" s="1" t="s">
        <v>511</v>
      </c>
      <c r="M283" s="1" t="s">
        <v>512</v>
      </c>
      <c r="N283" s="1">
        <v>1</v>
      </c>
      <c r="O283" s="1">
        <v>58</v>
      </c>
      <c r="P283" s="1">
        <v>585</v>
      </c>
      <c r="Q283" s="1">
        <v>0</v>
      </c>
      <c r="R283" s="1">
        <v>585</v>
      </c>
      <c r="S283" s="1">
        <v>1</v>
      </c>
      <c r="T283" s="1">
        <v>32</v>
      </c>
      <c r="U283" s="1">
        <v>287</v>
      </c>
      <c r="V283" s="1">
        <v>0</v>
      </c>
      <c r="W283" s="1">
        <v>287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1</v>
      </c>
      <c r="AD283" s="1">
        <v>32</v>
      </c>
      <c r="AE283" s="1">
        <v>355</v>
      </c>
      <c r="AF283" s="1">
        <v>0</v>
      </c>
      <c r="AG283" s="1">
        <v>355</v>
      </c>
      <c r="AH283" s="1">
        <v>3</v>
      </c>
      <c r="AI283" s="1">
        <v>122</v>
      </c>
      <c r="AJ283" s="1">
        <v>1227</v>
      </c>
      <c r="AK283" s="1">
        <v>0</v>
      </c>
      <c r="AL283" s="1">
        <v>1227</v>
      </c>
      <c r="AM283" s="1" t="s">
        <v>1016</v>
      </c>
      <c r="AN283" s="1" t="s">
        <v>513</v>
      </c>
      <c r="AO283" s="1" t="s">
        <v>1083</v>
      </c>
      <c r="AQ283" s="1" t="s">
        <v>1008</v>
      </c>
      <c r="AR283" s="1" t="s">
        <v>1824</v>
      </c>
      <c r="AS283" s="1" t="s">
        <v>2208</v>
      </c>
      <c r="AT283" s="1" t="s">
        <v>1087</v>
      </c>
      <c r="AV283" s="1" t="s">
        <v>514</v>
      </c>
      <c r="AW283" s="1" t="s">
        <v>1253</v>
      </c>
      <c r="AX283" s="1" t="s">
        <v>1068</v>
      </c>
      <c r="AY283" s="1" t="s">
        <v>1027</v>
      </c>
      <c r="AZ283" s="1" t="s">
        <v>515</v>
      </c>
    </row>
    <row r="284" spans="1:51" ht="12.75">
      <c r="A284" s="1" t="s">
        <v>516</v>
      </c>
      <c r="B284" s="1" t="s">
        <v>517</v>
      </c>
      <c r="C284" s="1" t="s">
        <v>518</v>
      </c>
      <c r="E284" s="1" t="s">
        <v>519</v>
      </c>
      <c r="F284" s="1" t="s">
        <v>520</v>
      </c>
      <c r="G284" s="1" t="s">
        <v>521</v>
      </c>
      <c r="H284" s="1" t="s">
        <v>1059</v>
      </c>
      <c r="I284" s="1" t="s">
        <v>1003</v>
      </c>
      <c r="J284" s="1" t="s">
        <v>522</v>
      </c>
      <c r="K284" s="1" t="s">
        <v>523</v>
      </c>
      <c r="L284" s="1" t="s">
        <v>524</v>
      </c>
      <c r="M284" s="1" t="s">
        <v>525</v>
      </c>
      <c r="N284" s="1">
        <v>1</v>
      </c>
      <c r="O284" s="1">
        <v>17</v>
      </c>
      <c r="P284" s="1">
        <v>137</v>
      </c>
      <c r="Q284" s="1">
        <v>0</v>
      </c>
      <c r="R284" s="1">
        <v>137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1</v>
      </c>
      <c r="AD284" s="1">
        <v>15</v>
      </c>
      <c r="AE284" s="1">
        <v>104</v>
      </c>
      <c r="AF284" s="1">
        <v>0</v>
      </c>
      <c r="AG284" s="1">
        <v>104</v>
      </c>
      <c r="AH284" s="1">
        <v>2</v>
      </c>
      <c r="AI284" s="1">
        <v>32</v>
      </c>
      <c r="AJ284" s="1">
        <v>241</v>
      </c>
      <c r="AK284" s="1">
        <v>0</v>
      </c>
      <c r="AL284" s="1">
        <v>241</v>
      </c>
      <c r="AM284" s="1" t="s">
        <v>1016</v>
      </c>
      <c r="AN284" s="1" t="s">
        <v>526</v>
      </c>
      <c r="AO284" s="1" t="s">
        <v>1151</v>
      </c>
      <c r="AQ284" s="1" t="s">
        <v>1008</v>
      </c>
      <c r="AR284" s="1" t="s">
        <v>1555</v>
      </c>
      <c r="AS284" s="1" t="s">
        <v>1884</v>
      </c>
      <c r="AT284" s="1" t="s">
        <v>1048</v>
      </c>
      <c r="AV284" s="1" t="s">
        <v>527</v>
      </c>
      <c r="AW284" s="1" t="s">
        <v>1265</v>
      </c>
      <c r="AX284" s="1" t="s">
        <v>1268</v>
      </c>
      <c r="AY284" s="1" t="s">
        <v>1016</v>
      </c>
    </row>
    <row r="285" spans="1:52" ht="12.75">
      <c r="A285" s="1" t="s">
        <v>528</v>
      </c>
      <c r="B285" s="1" t="s">
        <v>529</v>
      </c>
      <c r="C285" s="1" t="s">
        <v>530</v>
      </c>
      <c r="D285" s="1" t="s">
        <v>531</v>
      </c>
      <c r="E285" s="1" t="s">
        <v>532</v>
      </c>
      <c r="F285" s="1" t="s">
        <v>533</v>
      </c>
      <c r="G285" s="1" t="s">
        <v>521</v>
      </c>
      <c r="H285" s="1" t="s">
        <v>1059</v>
      </c>
      <c r="I285" s="1" t="s">
        <v>1003</v>
      </c>
      <c r="J285" s="1" t="s">
        <v>534</v>
      </c>
      <c r="K285" s="1" t="s">
        <v>535</v>
      </c>
      <c r="L285" s="1" t="s">
        <v>536</v>
      </c>
      <c r="M285" s="1" t="s">
        <v>537</v>
      </c>
      <c r="N285" s="1">
        <v>1</v>
      </c>
      <c r="O285" s="1">
        <v>15</v>
      </c>
      <c r="P285" s="1">
        <v>83</v>
      </c>
      <c r="Q285" s="1">
        <v>1</v>
      </c>
      <c r="R285" s="1">
        <v>84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1</v>
      </c>
      <c r="AI285" s="1">
        <v>15</v>
      </c>
      <c r="AJ285" s="1">
        <v>83</v>
      </c>
      <c r="AK285" s="1">
        <v>1</v>
      </c>
      <c r="AL285" s="1">
        <v>84</v>
      </c>
      <c r="AM285" s="1" t="s">
        <v>1016</v>
      </c>
      <c r="AN285" s="1" t="s">
        <v>538</v>
      </c>
      <c r="AO285" s="1" t="s">
        <v>1439</v>
      </c>
      <c r="AP285" s="1" t="s">
        <v>1071</v>
      </c>
      <c r="AQ285" s="1" t="s">
        <v>1008</v>
      </c>
      <c r="AR285" s="1" t="s">
        <v>3568</v>
      </c>
      <c r="AS285" s="1" t="s">
        <v>539</v>
      </c>
      <c r="AT285" s="1" t="s">
        <v>1211</v>
      </c>
      <c r="AU285" s="1" t="s">
        <v>1088</v>
      </c>
      <c r="AV285" s="1" t="s">
        <v>540</v>
      </c>
      <c r="AW285" s="1" t="s">
        <v>541</v>
      </c>
      <c r="AX285" s="1" t="s">
        <v>1211</v>
      </c>
      <c r="AY285" s="1" t="s">
        <v>1121</v>
      </c>
      <c r="AZ285" s="1" t="s">
        <v>542</v>
      </c>
    </row>
    <row r="286" spans="1:52" ht="12.75">
      <c r="A286" s="1" t="s">
        <v>543</v>
      </c>
      <c r="B286" s="1" t="s">
        <v>544</v>
      </c>
      <c r="C286" s="1" t="s">
        <v>545</v>
      </c>
      <c r="D286" s="1" t="s">
        <v>546</v>
      </c>
      <c r="E286" s="1" t="s">
        <v>547</v>
      </c>
      <c r="F286" s="1" t="s">
        <v>548</v>
      </c>
      <c r="G286" s="1" t="s">
        <v>521</v>
      </c>
      <c r="H286" s="1" t="s">
        <v>1059</v>
      </c>
      <c r="I286" s="1" t="s">
        <v>1003</v>
      </c>
      <c r="J286" s="1" t="s">
        <v>549</v>
      </c>
      <c r="K286" s="1" t="s">
        <v>550</v>
      </c>
      <c r="L286" s="1" t="s">
        <v>551</v>
      </c>
      <c r="M286" s="1" t="s">
        <v>552</v>
      </c>
      <c r="N286" s="1">
        <v>4</v>
      </c>
      <c r="O286" s="1">
        <v>86</v>
      </c>
      <c r="P286" s="1">
        <v>887</v>
      </c>
      <c r="Q286" s="1">
        <v>0</v>
      </c>
      <c r="R286" s="1">
        <v>887</v>
      </c>
      <c r="S286" s="1">
        <v>1</v>
      </c>
      <c r="T286" s="1">
        <v>40</v>
      </c>
      <c r="U286" s="1">
        <v>478</v>
      </c>
      <c r="V286" s="1">
        <v>0</v>
      </c>
      <c r="W286" s="1">
        <v>478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1</v>
      </c>
      <c r="AD286" s="1">
        <v>45</v>
      </c>
      <c r="AE286" s="1">
        <v>678</v>
      </c>
      <c r="AF286" s="1">
        <v>27</v>
      </c>
      <c r="AG286" s="1">
        <v>705</v>
      </c>
      <c r="AH286" s="1">
        <v>6</v>
      </c>
      <c r="AI286" s="1">
        <v>171</v>
      </c>
      <c r="AJ286" s="1">
        <v>2043</v>
      </c>
      <c r="AK286" s="1">
        <v>27</v>
      </c>
      <c r="AL286" s="1">
        <v>2070</v>
      </c>
      <c r="AM286" s="1" t="s">
        <v>1016</v>
      </c>
      <c r="AN286" s="1" t="s">
        <v>553</v>
      </c>
      <c r="AO286" s="1" t="s">
        <v>1284</v>
      </c>
      <c r="AQ286" s="1" t="s">
        <v>1121</v>
      </c>
      <c r="AR286" s="1" t="s">
        <v>554</v>
      </c>
      <c r="AS286" s="1" t="s">
        <v>555</v>
      </c>
      <c r="AT286" s="1" t="s">
        <v>1048</v>
      </c>
      <c r="AV286" s="1" t="s">
        <v>556</v>
      </c>
      <c r="AW286" s="1" t="s">
        <v>1554</v>
      </c>
      <c r="AY286" s="1" t="s">
        <v>1016</v>
      </c>
      <c r="AZ286" s="1" t="s">
        <v>557</v>
      </c>
    </row>
    <row r="287" spans="1:52" ht="12.75">
      <c r="A287" s="1" t="s">
        <v>558</v>
      </c>
      <c r="B287" s="1" t="s">
        <v>559</v>
      </c>
      <c r="C287" s="1" t="s">
        <v>560</v>
      </c>
      <c r="E287" s="1" t="s">
        <v>1309</v>
      </c>
      <c r="F287" s="1" t="s">
        <v>561</v>
      </c>
      <c r="G287" s="1" t="s">
        <v>562</v>
      </c>
      <c r="H287" s="1" t="s">
        <v>1211</v>
      </c>
      <c r="I287" s="1" t="s">
        <v>1212</v>
      </c>
      <c r="J287" s="1" t="s">
        <v>563</v>
      </c>
      <c r="K287" s="1" t="s">
        <v>3746</v>
      </c>
      <c r="L287" s="1" t="s">
        <v>564</v>
      </c>
      <c r="M287" s="1" t="s">
        <v>565</v>
      </c>
      <c r="N287" s="1">
        <v>6</v>
      </c>
      <c r="O287" s="1">
        <v>220</v>
      </c>
      <c r="P287" s="1">
        <v>2546</v>
      </c>
      <c r="Q287" s="1">
        <v>0</v>
      </c>
      <c r="R287" s="1">
        <v>2546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1</v>
      </c>
      <c r="AD287" s="1">
        <v>63</v>
      </c>
      <c r="AE287" s="1">
        <v>925</v>
      </c>
      <c r="AF287" s="1">
        <v>0</v>
      </c>
      <c r="AG287" s="1">
        <v>925</v>
      </c>
      <c r="AH287" s="1">
        <v>7</v>
      </c>
      <c r="AI287" s="1">
        <v>283</v>
      </c>
      <c r="AJ287" s="1">
        <v>3471</v>
      </c>
      <c r="AK287" s="1">
        <v>0</v>
      </c>
      <c r="AL287" s="1">
        <v>3471</v>
      </c>
      <c r="AM287" s="1" t="s">
        <v>1016</v>
      </c>
      <c r="AN287" s="1" t="s">
        <v>566</v>
      </c>
      <c r="AO287" s="1" t="s">
        <v>3938</v>
      </c>
      <c r="AQ287" s="1" t="s">
        <v>1008</v>
      </c>
      <c r="AR287" s="1" t="s">
        <v>567</v>
      </c>
      <c r="AS287" s="1" t="s">
        <v>568</v>
      </c>
      <c r="AV287" s="1" t="s">
        <v>1150</v>
      </c>
      <c r="AW287" s="1" t="s">
        <v>569</v>
      </c>
      <c r="AX287" s="1" t="s">
        <v>1333</v>
      </c>
      <c r="AY287" s="1" t="s">
        <v>1016</v>
      </c>
      <c r="AZ287" s="1" t="s">
        <v>570</v>
      </c>
    </row>
    <row r="288" spans="1:52" ht="12.75">
      <c r="A288" s="1" t="s">
        <v>571</v>
      </c>
      <c r="B288" s="1" t="s">
        <v>572</v>
      </c>
      <c r="C288" s="1" t="s">
        <v>573</v>
      </c>
      <c r="D288" s="1" t="s">
        <v>3544</v>
      </c>
      <c r="E288" s="1" t="s">
        <v>574</v>
      </c>
      <c r="F288" s="1" t="s">
        <v>575</v>
      </c>
      <c r="G288" s="1" t="s">
        <v>576</v>
      </c>
      <c r="H288" s="1" t="s">
        <v>1580</v>
      </c>
      <c r="I288" s="1" t="s">
        <v>1003</v>
      </c>
      <c r="J288" s="1" t="s">
        <v>577</v>
      </c>
      <c r="K288" s="1" t="s">
        <v>578</v>
      </c>
      <c r="L288" s="1" t="s">
        <v>579</v>
      </c>
      <c r="M288" s="1" t="s">
        <v>580</v>
      </c>
      <c r="N288" s="1">
        <v>1</v>
      </c>
      <c r="O288" s="1">
        <v>16</v>
      </c>
      <c r="P288" s="1">
        <v>116</v>
      </c>
      <c r="Q288" s="1">
        <v>0</v>
      </c>
      <c r="R288" s="1">
        <v>116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1</v>
      </c>
      <c r="AD288" s="1">
        <v>15</v>
      </c>
      <c r="AE288" s="1">
        <v>101</v>
      </c>
      <c r="AF288" s="1">
        <v>0</v>
      </c>
      <c r="AG288" s="1">
        <v>101</v>
      </c>
      <c r="AH288" s="1">
        <v>2</v>
      </c>
      <c r="AI288" s="1">
        <v>31</v>
      </c>
      <c r="AJ288" s="1">
        <v>217</v>
      </c>
      <c r="AK288" s="1">
        <v>0</v>
      </c>
      <c r="AL288" s="1">
        <v>217</v>
      </c>
      <c r="AM288" s="1" t="s">
        <v>1016</v>
      </c>
      <c r="AN288" s="1" t="s">
        <v>581</v>
      </c>
      <c r="AO288" s="1" t="s">
        <v>1345</v>
      </c>
      <c r="AQ288" s="1" t="s">
        <v>1008</v>
      </c>
      <c r="AR288" s="1" t="s">
        <v>1695</v>
      </c>
      <c r="AS288" s="1" t="s">
        <v>1902</v>
      </c>
      <c r="AV288" s="1" t="s">
        <v>582</v>
      </c>
      <c r="AW288" s="1" t="s">
        <v>2692</v>
      </c>
      <c r="AX288" s="1" t="s">
        <v>1015</v>
      </c>
      <c r="AY288" s="1" t="s">
        <v>1016</v>
      </c>
      <c r="AZ288" s="1" t="s">
        <v>583</v>
      </c>
    </row>
    <row r="289" spans="1:52" ht="12.75">
      <c r="A289" s="1" t="s">
        <v>584</v>
      </c>
      <c r="B289" s="1" t="s">
        <v>585</v>
      </c>
      <c r="C289" s="1" t="s">
        <v>586</v>
      </c>
      <c r="E289" s="1" t="s">
        <v>587</v>
      </c>
      <c r="F289" s="1" t="s">
        <v>588</v>
      </c>
      <c r="G289" s="1" t="s">
        <v>576</v>
      </c>
      <c r="H289" s="1" t="s">
        <v>1580</v>
      </c>
      <c r="I289" s="1" t="s">
        <v>1003</v>
      </c>
      <c r="J289" s="1" t="s">
        <v>589</v>
      </c>
      <c r="K289" s="1" t="s">
        <v>590</v>
      </c>
      <c r="L289" s="1" t="s">
        <v>591</v>
      </c>
      <c r="M289" s="1" t="s">
        <v>592</v>
      </c>
      <c r="N289" s="1">
        <v>1</v>
      </c>
      <c r="O289" s="1">
        <v>20</v>
      </c>
      <c r="P289" s="1">
        <v>153</v>
      </c>
      <c r="Q289" s="1">
        <v>0</v>
      </c>
      <c r="R289" s="1">
        <v>153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1</v>
      </c>
      <c r="AD289" s="1">
        <v>18</v>
      </c>
      <c r="AE289" s="1">
        <v>107</v>
      </c>
      <c r="AF289" s="1">
        <v>10</v>
      </c>
      <c r="AG289" s="1">
        <v>117</v>
      </c>
      <c r="AH289" s="1">
        <v>2</v>
      </c>
      <c r="AI289" s="1">
        <v>38</v>
      </c>
      <c r="AJ289" s="1">
        <v>260</v>
      </c>
      <c r="AK289" s="1">
        <v>10</v>
      </c>
      <c r="AL289" s="1">
        <v>270</v>
      </c>
      <c r="AM289" s="1" t="s">
        <v>1016</v>
      </c>
      <c r="AN289" s="1" t="s">
        <v>593</v>
      </c>
      <c r="AO289" s="1" t="s">
        <v>1484</v>
      </c>
      <c r="AQ289" s="1" t="s">
        <v>1016</v>
      </c>
      <c r="AR289" s="1" t="s">
        <v>594</v>
      </c>
      <c r="AS289" s="1" t="s">
        <v>595</v>
      </c>
      <c r="AV289" s="1" t="s">
        <v>596</v>
      </c>
      <c r="AW289" s="1" t="s">
        <v>2119</v>
      </c>
      <c r="AX289" s="1" t="s">
        <v>1211</v>
      </c>
      <c r="AY289" s="1" t="s">
        <v>1121</v>
      </c>
      <c r="AZ289" s="1" t="s">
        <v>597</v>
      </c>
    </row>
    <row r="290" spans="1:52" ht="12.75">
      <c r="A290" s="1" t="s">
        <v>598</v>
      </c>
      <c r="B290" s="1" t="s">
        <v>599</v>
      </c>
      <c r="C290" s="1" t="s">
        <v>600</v>
      </c>
      <c r="E290" s="1" t="s">
        <v>601</v>
      </c>
      <c r="F290" s="1" t="s">
        <v>602</v>
      </c>
      <c r="G290" s="1" t="s">
        <v>576</v>
      </c>
      <c r="H290" s="1" t="s">
        <v>1580</v>
      </c>
      <c r="I290" s="1" t="s">
        <v>1003</v>
      </c>
      <c r="J290" s="1" t="s">
        <v>603</v>
      </c>
      <c r="K290" s="1" t="s">
        <v>604</v>
      </c>
      <c r="L290" s="1" t="s">
        <v>605</v>
      </c>
      <c r="M290" s="1" t="s">
        <v>606</v>
      </c>
      <c r="N290" s="1">
        <v>1</v>
      </c>
      <c r="O290" s="1">
        <v>28</v>
      </c>
      <c r="P290" s="1">
        <v>222</v>
      </c>
      <c r="Q290" s="1">
        <v>0</v>
      </c>
      <c r="R290" s="1">
        <v>222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1</v>
      </c>
      <c r="AD290" s="1">
        <v>22</v>
      </c>
      <c r="AE290" s="1">
        <v>187</v>
      </c>
      <c r="AF290" s="1">
        <v>0</v>
      </c>
      <c r="AG290" s="1">
        <v>187</v>
      </c>
      <c r="AH290" s="1">
        <v>2</v>
      </c>
      <c r="AI290" s="1">
        <v>50</v>
      </c>
      <c r="AJ290" s="1">
        <v>409</v>
      </c>
      <c r="AK290" s="1">
        <v>0</v>
      </c>
      <c r="AL290" s="1">
        <v>409</v>
      </c>
      <c r="AM290" s="1" t="s">
        <v>1008</v>
      </c>
      <c r="AN290" s="1" t="s">
        <v>1737</v>
      </c>
      <c r="AO290" s="1" t="s">
        <v>607</v>
      </c>
      <c r="AQ290" s="1" t="s">
        <v>1008</v>
      </c>
      <c r="AR290" s="1" t="s">
        <v>608</v>
      </c>
      <c r="AS290" s="1" t="s">
        <v>609</v>
      </c>
      <c r="AT290" s="1" t="s">
        <v>1048</v>
      </c>
      <c r="AV290" s="1" t="s">
        <v>610</v>
      </c>
      <c r="AW290" s="1" t="s">
        <v>1014</v>
      </c>
      <c r="AY290" s="1" t="s">
        <v>1016</v>
      </c>
      <c r="AZ290" s="1" t="s">
        <v>611</v>
      </c>
    </row>
    <row r="291" spans="1:52" ht="12.75">
      <c r="A291" s="1" t="s">
        <v>612</v>
      </c>
      <c r="B291" s="1" t="s">
        <v>613</v>
      </c>
      <c r="C291" s="1" t="s">
        <v>614</v>
      </c>
      <c r="E291" s="1" t="s">
        <v>576</v>
      </c>
      <c r="F291" s="1" t="s">
        <v>615</v>
      </c>
      <c r="G291" s="1" t="s">
        <v>576</v>
      </c>
      <c r="H291" s="1" t="s">
        <v>1580</v>
      </c>
      <c r="I291" s="1" t="s">
        <v>1003</v>
      </c>
      <c r="J291" s="1" t="s">
        <v>616</v>
      </c>
      <c r="K291" s="1" t="s">
        <v>617</v>
      </c>
      <c r="L291" s="1" t="s">
        <v>618</v>
      </c>
      <c r="M291" s="1" t="s">
        <v>619</v>
      </c>
      <c r="N291" s="1">
        <v>1</v>
      </c>
      <c r="O291" s="1">
        <v>55</v>
      </c>
      <c r="P291" s="1">
        <v>579</v>
      </c>
      <c r="Q291" s="1">
        <v>2</v>
      </c>
      <c r="R291" s="1">
        <v>581</v>
      </c>
      <c r="S291" s="1">
        <v>1</v>
      </c>
      <c r="T291" s="1">
        <v>29</v>
      </c>
      <c r="U291" s="1">
        <v>297</v>
      </c>
      <c r="V291" s="1">
        <v>0</v>
      </c>
      <c r="W291" s="1">
        <v>297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1</v>
      </c>
      <c r="AD291" s="1">
        <v>36</v>
      </c>
      <c r="AE291" s="1">
        <v>430</v>
      </c>
      <c r="AF291" s="1">
        <v>20</v>
      </c>
      <c r="AG291" s="1">
        <v>450</v>
      </c>
      <c r="AH291" s="1">
        <v>3</v>
      </c>
      <c r="AI291" s="1">
        <v>120</v>
      </c>
      <c r="AJ291" s="1">
        <v>1306</v>
      </c>
      <c r="AK291" s="1">
        <v>22</v>
      </c>
      <c r="AL291" s="1">
        <v>1328</v>
      </c>
      <c r="AM291" s="1" t="s">
        <v>1008</v>
      </c>
      <c r="AN291" s="1" t="s">
        <v>620</v>
      </c>
      <c r="AO291" s="1" t="s">
        <v>621</v>
      </c>
      <c r="AP291" s="1" t="s">
        <v>1237</v>
      </c>
      <c r="AQ291" s="1" t="s">
        <v>1008</v>
      </c>
      <c r="AR291" s="1" t="s">
        <v>1695</v>
      </c>
      <c r="AS291" s="1" t="s">
        <v>2470</v>
      </c>
      <c r="AT291" s="1" t="s">
        <v>1087</v>
      </c>
      <c r="AV291" s="1" t="s">
        <v>622</v>
      </c>
      <c r="AW291" s="1" t="s">
        <v>1265</v>
      </c>
      <c r="AX291" s="1" t="s">
        <v>1071</v>
      </c>
      <c r="AY291" s="1" t="s">
        <v>1027</v>
      </c>
      <c r="AZ291" s="1" t="s">
        <v>623</v>
      </c>
    </row>
    <row r="292" spans="1:52" ht="12.75">
      <c r="A292" s="1" t="s">
        <v>624</v>
      </c>
      <c r="B292" s="1" t="s">
        <v>625</v>
      </c>
      <c r="C292" s="1" t="s">
        <v>626</v>
      </c>
      <c r="D292" s="1" t="s">
        <v>627</v>
      </c>
      <c r="E292" s="1" t="s">
        <v>628</v>
      </c>
      <c r="F292" s="1" t="s">
        <v>629</v>
      </c>
      <c r="G292" s="1" t="s">
        <v>576</v>
      </c>
      <c r="H292" s="1" t="s">
        <v>1580</v>
      </c>
      <c r="I292" s="1" t="s">
        <v>1003</v>
      </c>
      <c r="J292" s="1" t="s">
        <v>630</v>
      </c>
      <c r="K292" s="1" t="s">
        <v>631</v>
      </c>
      <c r="L292" s="1" t="s">
        <v>632</v>
      </c>
      <c r="M292" s="1" t="s">
        <v>633</v>
      </c>
      <c r="N292" s="1">
        <v>1</v>
      </c>
      <c r="O292" s="1">
        <v>12</v>
      </c>
      <c r="P292" s="1">
        <v>51</v>
      </c>
      <c r="Q292" s="1">
        <v>0</v>
      </c>
      <c r="R292" s="1">
        <v>51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1</v>
      </c>
      <c r="AI292" s="1">
        <v>12</v>
      </c>
      <c r="AJ292" s="1">
        <v>51</v>
      </c>
      <c r="AK292" s="1">
        <v>0</v>
      </c>
      <c r="AL292" s="1">
        <v>51</v>
      </c>
      <c r="AM292" s="1" t="s">
        <v>1016</v>
      </c>
      <c r="AN292" s="1" t="s">
        <v>634</v>
      </c>
      <c r="AO292" s="1" t="s">
        <v>635</v>
      </c>
      <c r="AQ292" s="1" t="s">
        <v>1121</v>
      </c>
      <c r="AR292" s="1" t="s">
        <v>636</v>
      </c>
      <c r="AS292" s="1" t="s">
        <v>637</v>
      </c>
      <c r="AT292" s="1" t="s">
        <v>1237</v>
      </c>
      <c r="AU292" s="1" t="s">
        <v>1088</v>
      </c>
      <c r="AV292" s="1" t="s">
        <v>3676</v>
      </c>
      <c r="AW292" s="1" t="s">
        <v>4396</v>
      </c>
      <c r="AX292" s="1"/>
      <c r="AY292" s="1" t="s">
        <v>1008</v>
      </c>
      <c r="AZ292" s="1" t="s">
        <v>638</v>
      </c>
    </row>
    <row r="293" spans="1:52" ht="12.75">
      <c r="A293" s="1" t="s">
        <v>639</v>
      </c>
      <c r="B293" s="1" t="s">
        <v>640</v>
      </c>
      <c r="C293" s="1" t="s">
        <v>641</v>
      </c>
      <c r="D293" s="1" t="s">
        <v>642</v>
      </c>
      <c r="E293" s="1" t="s">
        <v>643</v>
      </c>
      <c r="F293" s="1" t="s">
        <v>644</v>
      </c>
      <c r="G293" s="1" t="s">
        <v>576</v>
      </c>
      <c r="H293" s="1" t="s">
        <v>1580</v>
      </c>
      <c r="I293" s="1" t="s">
        <v>1003</v>
      </c>
      <c r="J293" s="1" t="s">
        <v>645</v>
      </c>
      <c r="K293" s="1" t="s">
        <v>646</v>
      </c>
      <c r="L293" s="1" t="s">
        <v>647</v>
      </c>
      <c r="M293" s="1" t="s">
        <v>648</v>
      </c>
      <c r="N293" s="1">
        <v>1</v>
      </c>
      <c r="O293" s="1">
        <v>16</v>
      </c>
      <c r="P293" s="1">
        <v>80</v>
      </c>
      <c r="Q293" s="1">
        <v>0</v>
      </c>
      <c r="R293" s="1">
        <v>80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1</v>
      </c>
      <c r="AD293" s="1">
        <v>16</v>
      </c>
      <c r="AE293" s="1">
        <v>86</v>
      </c>
      <c r="AF293" s="1">
        <v>14</v>
      </c>
      <c r="AG293" s="1">
        <v>100</v>
      </c>
      <c r="AH293" s="1">
        <v>2</v>
      </c>
      <c r="AI293" s="1">
        <v>32</v>
      </c>
      <c r="AJ293" s="1">
        <v>166</v>
      </c>
      <c r="AK293" s="1">
        <v>14</v>
      </c>
      <c r="AL293" s="1">
        <v>180</v>
      </c>
      <c r="AM293" s="1" t="s">
        <v>1008</v>
      </c>
      <c r="AN293" s="1" t="s">
        <v>593</v>
      </c>
      <c r="AO293" s="1" t="s">
        <v>1723</v>
      </c>
      <c r="AP293" s="1" t="s">
        <v>1084</v>
      </c>
      <c r="AQ293" s="1" t="s">
        <v>1008</v>
      </c>
      <c r="AR293" s="1" t="s">
        <v>649</v>
      </c>
      <c r="AS293" s="1" t="s">
        <v>275</v>
      </c>
      <c r="AT293" s="1" t="s">
        <v>1268</v>
      </c>
      <c r="AV293" s="1" t="s">
        <v>1854</v>
      </c>
      <c r="AW293" s="1" t="s">
        <v>650</v>
      </c>
      <c r="AX293" s="1" t="s">
        <v>1012</v>
      </c>
      <c r="AY293" s="1" t="s">
        <v>1008</v>
      </c>
      <c r="AZ293" s="1" t="s">
        <v>651</v>
      </c>
    </row>
    <row r="294" spans="1:52" ht="12.75">
      <c r="A294" s="1" t="s">
        <v>652</v>
      </c>
      <c r="B294" s="1" t="s">
        <v>653</v>
      </c>
      <c r="C294" s="1" t="s">
        <v>654</v>
      </c>
      <c r="D294" s="1" t="s">
        <v>627</v>
      </c>
      <c r="E294" s="1" t="s">
        <v>655</v>
      </c>
      <c r="F294" s="1" t="s">
        <v>656</v>
      </c>
      <c r="G294" s="1" t="s">
        <v>3647</v>
      </c>
      <c r="H294" s="1" t="s">
        <v>1012</v>
      </c>
      <c r="I294" s="1" t="s">
        <v>1003</v>
      </c>
      <c r="J294" s="1" t="s">
        <v>657</v>
      </c>
      <c r="K294" s="1" t="s">
        <v>658</v>
      </c>
      <c r="L294" s="1" t="s">
        <v>659</v>
      </c>
      <c r="M294" s="1" t="s">
        <v>660</v>
      </c>
      <c r="N294" s="1">
        <v>1</v>
      </c>
      <c r="O294" s="1">
        <v>16</v>
      </c>
      <c r="P294" s="1">
        <v>107</v>
      </c>
      <c r="Q294" s="1">
        <v>0</v>
      </c>
      <c r="R294" s="1">
        <v>107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1</v>
      </c>
      <c r="AD294" s="1">
        <v>14</v>
      </c>
      <c r="AE294" s="1">
        <v>89</v>
      </c>
      <c r="AF294" s="1">
        <v>0</v>
      </c>
      <c r="AG294" s="1">
        <v>89</v>
      </c>
      <c r="AH294" s="1">
        <v>2</v>
      </c>
      <c r="AI294" s="1">
        <v>30</v>
      </c>
      <c r="AJ294" s="1">
        <v>196</v>
      </c>
      <c r="AK294" s="1">
        <v>0</v>
      </c>
      <c r="AL294" s="1">
        <v>196</v>
      </c>
      <c r="AM294" s="1" t="s">
        <v>1008</v>
      </c>
      <c r="AN294" s="1" t="s">
        <v>661</v>
      </c>
      <c r="AO294" s="1" t="s">
        <v>3712</v>
      </c>
      <c r="AP294" s="1" t="s">
        <v>1268</v>
      </c>
      <c r="AQ294" s="1" t="s">
        <v>1008</v>
      </c>
      <c r="AR294" s="1" t="s">
        <v>662</v>
      </c>
      <c r="AS294" s="1" t="s">
        <v>663</v>
      </c>
      <c r="AT294" s="1" t="s">
        <v>1084</v>
      </c>
      <c r="AV294" s="1" t="s">
        <v>664</v>
      </c>
      <c r="AW294" s="1" t="s">
        <v>1784</v>
      </c>
      <c r="AY294" s="1" t="s">
        <v>1016</v>
      </c>
      <c r="AZ294" s="1" t="s">
        <v>665</v>
      </c>
    </row>
    <row r="295" spans="1:52" ht="12.75">
      <c r="A295" s="1" t="s">
        <v>666</v>
      </c>
      <c r="B295" s="1" t="s">
        <v>667</v>
      </c>
      <c r="C295" s="1" t="s">
        <v>668</v>
      </c>
      <c r="E295" s="1" t="s">
        <v>669</v>
      </c>
      <c r="F295" s="1" t="s">
        <v>670</v>
      </c>
      <c r="G295" s="1" t="s">
        <v>3647</v>
      </c>
      <c r="H295" s="1" t="s">
        <v>1012</v>
      </c>
      <c r="I295" s="1" t="s">
        <v>1003</v>
      </c>
      <c r="J295" s="1" t="s">
        <v>671</v>
      </c>
      <c r="K295" s="1" t="s">
        <v>1495</v>
      </c>
      <c r="L295" s="1" t="s">
        <v>672</v>
      </c>
      <c r="M295" s="1" t="s">
        <v>673</v>
      </c>
      <c r="N295" s="1">
        <v>2</v>
      </c>
      <c r="O295" s="1">
        <v>72</v>
      </c>
      <c r="P295" s="1">
        <v>791</v>
      </c>
      <c r="Q295" s="1">
        <v>0</v>
      </c>
      <c r="R295" s="1">
        <v>791</v>
      </c>
      <c r="S295" s="1">
        <v>1</v>
      </c>
      <c r="T295" s="1">
        <v>31</v>
      </c>
      <c r="U295" s="1">
        <v>481</v>
      </c>
      <c r="V295" s="1">
        <v>0</v>
      </c>
      <c r="W295" s="1">
        <v>481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1</v>
      </c>
      <c r="AD295" s="1">
        <v>50</v>
      </c>
      <c r="AE295" s="1">
        <v>597</v>
      </c>
      <c r="AF295" s="1">
        <v>0</v>
      </c>
      <c r="AG295" s="1">
        <v>597</v>
      </c>
      <c r="AH295" s="1">
        <v>4</v>
      </c>
      <c r="AI295" s="1">
        <v>153</v>
      </c>
      <c r="AJ295" s="1">
        <v>1869</v>
      </c>
      <c r="AK295" s="1">
        <v>0</v>
      </c>
      <c r="AL295" s="1">
        <v>1869</v>
      </c>
      <c r="AM295" s="1" t="s">
        <v>1027</v>
      </c>
      <c r="AN295" s="1" t="s">
        <v>674</v>
      </c>
      <c r="AO295" s="1" t="s">
        <v>354</v>
      </c>
      <c r="AQ295" s="1" t="s">
        <v>1008</v>
      </c>
      <c r="AR295" s="1" t="s">
        <v>675</v>
      </c>
      <c r="AS295" s="1" t="s">
        <v>95</v>
      </c>
      <c r="AT295" s="1" t="s">
        <v>1268</v>
      </c>
      <c r="AV295" s="1" t="s">
        <v>676</v>
      </c>
      <c r="AW295" s="1" t="s">
        <v>677</v>
      </c>
      <c r="AX295" s="1" t="s">
        <v>1268</v>
      </c>
      <c r="AY295" s="1" t="s">
        <v>1027</v>
      </c>
      <c r="AZ295" s="1" t="s">
        <v>678</v>
      </c>
    </row>
    <row r="296" spans="1:52" ht="12.75">
      <c r="A296" s="1" t="s">
        <v>679</v>
      </c>
      <c r="B296" s="1" t="s">
        <v>680</v>
      </c>
      <c r="C296" s="1" t="s">
        <v>681</v>
      </c>
      <c r="D296" s="1" t="s">
        <v>2507</v>
      </c>
      <c r="E296" s="1" t="s">
        <v>682</v>
      </c>
      <c r="F296" s="1" t="s">
        <v>683</v>
      </c>
      <c r="G296" s="1" t="s">
        <v>684</v>
      </c>
      <c r="H296" s="1" t="s">
        <v>1071</v>
      </c>
      <c r="I296" s="1" t="s">
        <v>1003</v>
      </c>
      <c r="J296" s="1" t="s">
        <v>685</v>
      </c>
      <c r="K296" s="1" t="s">
        <v>686</v>
      </c>
      <c r="L296" s="1" t="s">
        <v>687</v>
      </c>
      <c r="M296" s="1" t="s">
        <v>688</v>
      </c>
      <c r="N296" s="1">
        <v>1</v>
      </c>
      <c r="O296" s="1">
        <v>27</v>
      </c>
      <c r="P296" s="1">
        <v>288</v>
      </c>
      <c r="Q296" s="1">
        <v>0</v>
      </c>
      <c r="R296" s="1">
        <v>288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1</v>
      </c>
      <c r="AD296" s="1">
        <v>28</v>
      </c>
      <c r="AE296" s="1">
        <v>309</v>
      </c>
      <c r="AF296" s="1">
        <v>0</v>
      </c>
      <c r="AG296" s="1">
        <v>309</v>
      </c>
      <c r="AH296" s="1">
        <v>2</v>
      </c>
      <c r="AI296" s="1">
        <v>55</v>
      </c>
      <c r="AJ296" s="1">
        <v>597</v>
      </c>
      <c r="AK296" s="1">
        <v>0</v>
      </c>
      <c r="AL296" s="1">
        <v>597</v>
      </c>
      <c r="AM296" s="1" t="s">
        <v>1016</v>
      </c>
      <c r="AN296" s="1" t="s">
        <v>1456</v>
      </c>
      <c r="AO296" s="1" t="s">
        <v>1992</v>
      </c>
      <c r="AQ296" s="1" t="s">
        <v>1008</v>
      </c>
      <c r="AR296" s="1" t="s">
        <v>689</v>
      </c>
      <c r="AS296" s="1" t="s">
        <v>1200</v>
      </c>
      <c r="AT296" s="1" t="s">
        <v>1268</v>
      </c>
      <c r="AV296" s="1" t="s">
        <v>690</v>
      </c>
      <c r="AW296" s="1" t="s">
        <v>2223</v>
      </c>
      <c r="AY296" s="1" t="s">
        <v>1027</v>
      </c>
      <c r="AZ296" s="1" t="s">
        <v>691</v>
      </c>
    </row>
    <row r="297" spans="1:52" ht="12.75">
      <c r="A297" s="1" t="s">
        <v>692</v>
      </c>
      <c r="B297" s="1" t="s">
        <v>693</v>
      </c>
      <c r="C297" s="1" t="s">
        <v>694</v>
      </c>
      <c r="D297" s="1" t="s">
        <v>695</v>
      </c>
      <c r="E297" s="1" t="s">
        <v>696</v>
      </c>
      <c r="F297" s="1" t="s">
        <v>697</v>
      </c>
      <c r="G297" s="1" t="s">
        <v>684</v>
      </c>
      <c r="H297" s="1" t="s">
        <v>1071</v>
      </c>
      <c r="I297" s="1" t="s">
        <v>1003</v>
      </c>
      <c r="J297" s="1" t="s">
        <v>698</v>
      </c>
      <c r="K297" s="1" t="s">
        <v>7</v>
      </c>
      <c r="L297" s="1" t="s">
        <v>699</v>
      </c>
      <c r="M297" s="1" t="s">
        <v>700</v>
      </c>
      <c r="N297" s="1">
        <v>1</v>
      </c>
      <c r="O297" s="1">
        <v>33</v>
      </c>
      <c r="P297" s="1">
        <v>335</v>
      </c>
      <c r="Q297" s="1">
        <v>0</v>
      </c>
      <c r="R297" s="1">
        <v>335</v>
      </c>
      <c r="S297" s="1">
        <v>1</v>
      </c>
      <c r="T297" s="1">
        <v>23</v>
      </c>
      <c r="U297" s="1">
        <v>221</v>
      </c>
      <c r="V297" s="1">
        <v>0</v>
      </c>
      <c r="W297" s="1">
        <v>221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1</v>
      </c>
      <c r="AD297" s="1">
        <v>27</v>
      </c>
      <c r="AE297" s="1">
        <v>267</v>
      </c>
      <c r="AF297" s="1">
        <v>0</v>
      </c>
      <c r="AG297" s="1">
        <v>267</v>
      </c>
      <c r="AH297" s="1">
        <v>3</v>
      </c>
      <c r="AI297" s="1">
        <v>83</v>
      </c>
      <c r="AJ297" s="1">
        <v>823</v>
      </c>
      <c r="AK297" s="1">
        <v>0</v>
      </c>
      <c r="AL297" s="1">
        <v>823</v>
      </c>
      <c r="AM297" s="1" t="s">
        <v>1016</v>
      </c>
      <c r="AN297" s="1" t="s">
        <v>701</v>
      </c>
      <c r="AO297" s="1" t="s">
        <v>1753</v>
      </c>
      <c r="AQ297" s="1" t="s">
        <v>1008</v>
      </c>
      <c r="AR297" s="1" t="s">
        <v>702</v>
      </c>
      <c r="AS297" s="1" t="s">
        <v>1222</v>
      </c>
      <c r="AV297" s="1" t="s">
        <v>703</v>
      </c>
      <c r="AW297" s="1" t="s">
        <v>704</v>
      </c>
      <c r="AX297" s="1" t="s">
        <v>1333</v>
      </c>
      <c r="AY297" s="1" t="s">
        <v>1027</v>
      </c>
      <c r="AZ297" s="1" t="s">
        <v>705</v>
      </c>
    </row>
    <row r="298" spans="1:52" ht="12.75">
      <c r="A298" s="1" t="s">
        <v>706</v>
      </c>
      <c r="B298" s="1" t="s">
        <v>707</v>
      </c>
      <c r="C298" s="1" t="s">
        <v>708</v>
      </c>
      <c r="D298" s="1" t="s">
        <v>709</v>
      </c>
      <c r="E298" s="1" t="s">
        <v>710</v>
      </c>
      <c r="F298" s="1" t="s">
        <v>711</v>
      </c>
      <c r="G298" s="1" t="s">
        <v>712</v>
      </c>
      <c r="H298" s="1" t="s">
        <v>1002</v>
      </c>
      <c r="I298" s="1" t="s">
        <v>1003</v>
      </c>
      <c r="J298" s="1" t="s">
        <v>713</v>
      </c>
      <c r="K298" s="1" t="s">
        <v>1041</v>
      </c>
      <c r="L298" s="1" t="s">
        <v>714</v>
      </c>
      <c r="M298" s="1" t="s">
        <v>715</v>
      </c>
      <c r="N298" s="1">
        <v>1</v>
      </c>
      <c r="O298" s="1">
        <v>17</v>
      </c>
      <c r="P298" s="1">
        <v>124</v>
      </c>
      <c r="Q298" s="1">
        <v>0</v>
      </c>
      <c r="R298" s="1">
        <v>124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1</v>
      </c>
      <c r="AD298" s="1">
        <v>17</v>
      </c>
      <c r="AE298" s="1">
        <v>140</v>
      </c>
      <c r="AF298" s="1">
        <v>0</v>
      </c>
      <c r="AG298" s="1">
        <v>140</v>
      </c>
      <c r="AH298" s="1">
        <v>2</v>
      </c>
      <c r="AI298" s="1">
        <v>34</v>
      </c>
      <c r="AJ298" s="1">
        <v>264</v>
      </c>
      <c r="AK298" s="1">
        <v>0</v>
      </c>
      <c r="AL298" s="1">
        <v>264</v>
      </c>
      <c r="AM298" s="1" t="s">
        <v>1016</v>
      </c>
      <c r="AN298" s="1" t="s">
        <v>716</v>
      </c>
      <c r="AO298" s="1" t="s">
        <v>717</v>
      </c>
      <c r="AP298" s="1" t="s">
        <v>1084</v>
      </c>
      <c r="AQ298" s="1" t="s">
        <v>1008</v>
      </c>
      <c r="AR298" s="1" t="s">
        <v>1182</v>
      </c>
      <c r="AS298" s="1" t="s">
        <v>718</v>
      </c>
      <c r="AV298" s="1" t="s">
        <v>719</v>
      </c>
      <c r="AW298" s="1" t="s">
        <v>720</v>
      </c>
      <c r="AY298" s="1" t="s">
        <v>1008</v>
      </c>
      <c r="AZ298" s="1" t="s">
        <v>721</v>
      </c>
    </row>
    <row r="299" spans="1:52" ht="12.75">
      <c r="A299" s="1" t="s">
        <v>722</v>
      </c>
      <c r="B299" s="1" t="s">
        <v>723</v>
      </c>
      <c r="C299" s="1" t="s">
        <v>724</v>
      </c>
      <c r="D299" s="1" t="s">
        <v>1095</v>
      </c>
      <c r="E299" s="1" t="s">
        <v>725</v>
      </c>
      <c r="F299" s="1" t="s">
        <v>726</v>
      </c>
      <c r="G299" s="1" t="s">
        <v>712</v>
      </c>
      <c r="H299" s="1" t="s">
        <v>1002</v>
      </c>
      <c r="I299" s="1" t="s">
        <v>1003</v>
      </c>
      <c r="J299" s="1" t="s">
        <v>727</v>
      </c>
      <c r="K299" s="1" t="s">
        <v>728</v>
      </c>
      <c r="L299" s="1" t="s">
        <v>729</v>
      </c>
      <c r="M299" s="1" t="s">
        <v>730</v>
      </c>
      <c r="N299" s="1">
        <v>1</v>
      </c>
      <c r="O299" s="1">
        <v>37</v>
      </c>
      <c r="P299" s="1">
        <v>456</v>
      </c>
      <c r="Q299" s="1">
        <v>0</v>
      </c>
      <c r="R299" s="1">
        <v>456</v>
      </c>
      <c r="S299" s="1">
        <v>1</v>
      </c>
      <c r="T299" s="1">
        <v>35</v>
      </c>
      <c r="U299" s="1">
        <v>346</v>
      </c>
      <c r="V299" s="1">
        <v>1</v>
      </c>
      <c r="W299" s="1">
        <v>347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1</v>
      </c>
      <c r="AD299" s="1">
        <v>31</v>
      </c>
      <c r="AE299" s="1">
        <v>374</v>
      </c>
      <c r="AF299" s="1">
        <v>0</v>
      </c>
      <c r="AG299" s="1">
        <v>374</v>
      </c>
      <c r="AH299" s="1">
        <v>3</v>
      </c>
      <c r="AI299" s="1">
        <v>103</v>
      </c>
      <c r="AJ299" s="1">
        <v>1176</v>
      </c>
      <c r="AK299" s="1">
        <v>1</v>
      </c>
      <c r="AL299" s="1">
        <v>1177</v>
      </c>
      <c r="AM299" s="1" t="s">
        <v>1016</v>
      </c>
      <c r="AN299" s="1" t="s">
        <v>731</v>
      </c>
      <c r="AO299" s="1" t="s">
        <v>1265</v>
      </c>
      <c r="AP299" s="1" t="s">
        <v>1071</v>
      </c>
      <c r="AQ299" s="1" t="s">
        <v>1016</v>
      </c>
      <c r="AR299" s="1" t="s">
        <v>4022</v>
      </c>
      <c r="AS299" s="1" t="s">
        <v>1393</v>
      </c>
      <c r="AV299" s="1" t="s">
        <v>732</v>
      </c>
      <c r="AW299" s="1" t="s">
        <v>733</v>
      </c>
      <c r="AX299" s="1" t="s">
        <v>1048</v>
      </c>
      <c r="AY299" s="1" t="s">
        <v>1016</v>
      </c>
      <c r="AZ299" s="1" t="s">
        <v>734</v>
      </c>
    </row>
    <row r="300" spans="1:52" ht="12.75">
      <c r="A300" s="1" t="s">
        <v>735</v>
      </c>
      <c r="B300" s="1" t="s">
        <v>736</v>
      </c>
      <c r="C300" s="1" t="s">
        <v>737</v>
      </c>
      <c r="E300" s="1" t="s">
        <v>738</v>
      </c>
      <c r="F300" s="1" t="s">
        <v>739</v>
      </c>
      <c r="G300" s="1" t="s">
        <v>712</v>
      </c>
      <c r="H300" s="1" t="s">
        <v>1002</v>
      </c>
      <c r="I300" s="1" t="s">
        <v>1003</v>
      </c>
      <c r="J300" s="1" t="s">
        <v>740</v>
      </c>
      <c r="K300" s="1" t="s">
        <v>741</v>
      </c>
      <c r="L300" s="1" t="s">
        <v>742</v>
      </c>
      <c r="M300" s="1" t="s">
        <v>743</v>
      </c>
      <c r="N300" s="1">
        <v>5</v>
      </c>
      <c r="O300" s="1">
        <v>161</v>
      </c>
      <c r="P300" s="1">
        <v>1641</v>
      </c>
      <c r="Q300" s="1">
        <v>0</v>
      </c>
      <c r="R300" s="1">
        <v>1641</v>
      </c>
      <c r="S300" s="1">
        <v>1</v>
      </c>
      <c r="T300" s="1">
        <v>72</v>
      </c>
      <c r="U300" s="1">
        <v>900</v>
      </c>
      <c r="V300" s="1">
        <v>0</v>
      </c>
      <c r="W300" s="1">
        <v>900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1</v>
      </c>
      <c r="AD300" s="1">
        <v>76</v>
      </c>
      <c r="AE300" s="1">
        <v>1104</v>
      </c>
      <c r="AF300" s="1">
        <v>0</v>
      </c>
      <c r="AG300" s="1">
        <v>1104</v>
      </c>
      <c r="AH300" s="1">
        <v>7</v>
      </c>
      <c r="AI300" s="1">
        <v>309</v>
      </c>
      <c r="AJ300" s="1">
        <v>3645</v>
      </c>
      <c r="AK300" s="1">
        <v>0</v>
      </c>
      <c r="AL300" s="1">
        <v>3645</v>
      </c>
      <c r="AM300" s="1" t="s">
        <v>1016</v>
      </c>
      <c r="AN300" s="1" t="s">
        <v>744</v>
      </c>
      <c r="AO300" s="1" t="s">
        <v>1124</v>
      </c>
      <c r="AQ300" s="1" t="s">
        <v>1016</v>
      </c>
      <c r="AR300" s="1" t="s">
        <v>745</v>
      </c>
      <c r="AS300" s="1" t="s">
        <v>746</v>
      </c>
      <c r="AT300" s="1" t="s">
        <v>1015</v>
      </c>
      <c r="AV300" s="1" t="s">
        <v>747</v>
      </c>
      <c r="AW300" s="1" t="s">
        <v>1265</v>
      </c>
      <c r="AX300" s="1" t="s">
        <v>1012</v>
      </c>
      <c r="AY300" s="1" t="s">
        <v>1027</v>
      </c>
      <c r="AZ300" s="1" t="s">
        <v>748</v>
      </c>
    </row>
    <row r="301" spans="1:52" ht="12.75">
      <c r="A301" s="1" t="s">
        <v>749</v>
      </c>
      <c r="B301" s="1" t="s">
        <v>750</v>
      </c>
      <c r="C301" s="1" t="s">
        <v>751</v>
      </c>
      <c r="D301" s="1" t="s">
        <v>752</v>
      </c>
      <c r="E301" s="1" t="s">
        <v>3633</v>
      </c>
      <c r="F301" s="1" t="s">
        <v>753</v>
      </c>
      <c r="G301" s="1" t="s">
        <v>3633</v>
      </c>
      <c r="H301" s="1" t="s">
        <v>1059</v>
      </c>
      <c r="I301" s="1" t="s">
        <v>1003</v>
      </c>
      <c r="J301" s="1" t="s">
        <v>754</v>
      </c>
      <c r="K301" s="1" t="s">
        <v>755</v>
      </c>
      <c r="L301" s="1" t="s">
        <v>756</v>
      </c>
      <c r="M301" s="1" t="s">
        <v>757</v>
      </c>
      <c r="N301" s="1">
        <v>1</v>
      </c>
      <c r="O301" s="1">
        <v>18</v>
      </c>
      <c r="P301" s="1">
        <v>119</v>
      </c>
      <c r="Q301" s="1">
        <v>0</v>
      </c>
      <c r="R301" s="1">
        <v>119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1</v>
      </c>
      <c r="AD301" s="1">
        <v>16</v>
      </c>
      <c r="AE301" s="1">
        <v>99</v>
      </c>
      <c r="AF301" s="1">
        <v>0</v>
      </c>
      <c r="AG301" s="1">
        <v>99</v>
      </c>
      <c r="AH301" s="1">
        <v>2</v>
      </c>
      <c r="AI301" s="1">
        <v>34</v>
      </c>
      <c r="AJ301" s="1">
        <v>218</v>
      </c>
      <c r="AK301" s="1">
        <v>0</v>
      </c>
      <c r="AL301" s="1">
        <v>218</v>
      </c>
      <c r="AM301" s="1" t="s">
        <v>1016</v>
      </c>
      <c r="AN301" s="1" t="s">
        <v>2146</v>
      </c>
      <c r="AO301" s="1" t="s">
        <v>1070</v>
      </c>
      <c r="AQ301" s="1" t="s">
        <v>1008</v>
      </c>
      <c r="AR301" s="1" t="s">
        <v>758</v>
      </c>
      <c r="AS301" s="1" t="s">
        <v>759</v>
      </c>
      <c r="AV301" s="1" t="s">
        <v>2424</v>
      </c>
      <c r="AW301" s="1" t="s">
        <v>649</v>
      </c>
      <c r="AY301" s="1" t="s">
        <v>1016</v>
      </c>
      <c r="AZ301" s="1" t="s">
        <v>760</v>
      </c>
    </row>
    <row r="302" spans="1:52" ht="12.75">
      <c r="A302" s="1" t="s">
        <v>761</v>
      </c>
      <c r="B302" s="1" t="s">
        <v>762</v>
      </c>
      <c r="C302" s="1" t="s">
        <v>763</v>
      </c>
      <c r="E302" s="1" t="s">
        <v>764</v>
      </c>
      <c r="F302" s="1" t="s">
        <v>765</v>
      </c>
      <c r="G302" s="1" t="s">
        <v>3633</v>
      </c>
      <c r="H302" s="1" t="s">
        <v>1059</v>
      </c>
      <c r="I302" s="1" t="s">
        <v>1003</v>
      </c>
      <c r="J302" s="1" t="s">
        <v>766</v>
      </c>
      <c r="K302" s="1" t="s">
        <v>767</v>
      </c>
      <c r="L302" s="1" t="s">
        <v>768</v>
      </c>
      <c r="M302" s="1" t="s">
        <v>769</v>
      </c>
      <c r="N302" s="1">
        <v>1</v>
      </c>
      <c r="O302" s="1">
        <v>28</v>
      </c>
      <c r="P302" s="1">
        <v>210</v>
      </c>
      <c r="Q302" s="1">
        <v>0</v>
      </c>
      <c r="R302" s="1">
        <v>210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1</v>
      </c>
      <c r="AD302" s="1">
        <v>29</v>
      </c>
      <c r="AE302" s="1">
        <v>177</v>
      </c>
      <c r="AF302" s="1">
        <v>13</v>
      </c>
      <c r="AG302" s="1">
        <v>190</v>
      </c>
      <c r="AH302" s="1">
        <v>2</v>
      </c>
      <c r="AI302" s="1">
        <v>57</v>
      </c>
      <c r="AJ302" s="1">
        <v>387</v>
      </c>
      <c r="AK302" s="1">
        <v>13</v>
      </c>
      <c r="AL302" s="1">
        <v>400</v>
      </c>
      <c r="AM302" s="1" t="s">
        <v>1016</v>
      </c>
      <c r="AN302" s="1" t="s">
        <v>770</v>
      </c>
      <c r="AO302" s="1" t="s">
        <v>1484</v>
      </c>
      <c r="AQ302" s="1" t="s">
        <v>1008</v>
      </c>
      <c r="AR302" s="1" t="s">
        <v>771</v>
      </c>
      <c r="AS302" s="1" t="s">
        <v>772</v>
      </c>
      <c r="AV302" s="1" t="s">
        <v>1790</v>
      </c>
      <c r="AW302" s="1" t="s">
        <v>1825</v>
      </c>
      <c r="AY302" s="1" t="s">
        <v>1016</v>
      </c>
      <c r="AZ302" s="1" t="s">
        <v>773</v>
      </c>
    </row>
    <row r="303" spans="1:52" ht="12.75">
      <c r="A303" s="1" t="s">
        <v>774</v>
      </c>
      <c r="B303" s="1" t="s">
        <v>775</v>
      </c>
      <c r="C303" s="1" t="s">
        <v>776</v>
      </c>
      <c r="E303" s="1" t="s">
        <v>777</v>
      </c>
      <c r="F303" s="1" t="s">
        <v>778</v>
      </c>
      <c r="G303" s="1" t="s">
        <v>1530</v>
      </c>
      <c r="H303" s="1" t="s">
        <v>1071</v>
      </c>
      <c r="I303" s="1" t="s">
        <v>1003</v>
      </c>
      <c r="J303" s="1" t="s">
        <v>779</v>
      </c>
      <c r="K303" s="1" t="s">
        <v>3921</v>
      </c>
      <c r="L303" s="1" t="s">
        <v>780</v>
      </c>
      <c r="M303" s="1" t="s">
        <v>781</v>
      </c>
      <c r="N303" s="1">
        <v>2</v>
      </c>
      <c r="O303" s="1">
        <v>94</v>
      </c>
      <c r="P303" s="1">
        <v>1061</v>
      </c>
      <c r="Q303" s="1">
        <v>1</v>
      </c>
      <c r="R303" s="1">
        <v>1062</v>
      </c>
      <c r="S303" s="1">
        <v>1</v>
      </c>
      <c r="T303" s="1">
        <v>37</v>
      </c>
      <c r="U303" s="1">
        <v>341</v>
      </c>
      <c r="V303" s="1">
        <v>0</v>
      </c>
      <c r="W303" s="1">
        <v>341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1</v>
      </c>
      <c r="AD303" s="1">
        <v>42</v>
      </c>
      <c r="AE303" s="1">
        <v>602</v>
      </c>
      <c r="AF303" s="1">
        <v>11</v>
      </c>
      <c r="AG303" s="1">
        <v>613</v>
      </c>
      <c r="AH303" s="1">
        <v>4</v>
      </c>
      <c r="AI303" s="1">
        <v>173</v>
      </c>
      <c r="AJ303" s="1">
        <v>2004</v>
      </c>
      <c r="AK303" s="1">
        <v>12</v>
      </c>
      <c r="AL303" s="1">
        <v>2016</v>
      </c>
      <c r="AM303" s="1" t="s">
        <v>1016</v>
      </c>
      <c r="AN303" s="1" t="s">
        <v>782</v>
      </c>
      <c r="AO303" s="1" t="s">
        <v>1103</v>
      </c>
      <c r="AP303" s="1" t="s">
        <v>1211</v>
      </c>
      <c r="AQ303" s="1" t="s">
        <v>1008</v>
      </c>
      <c r="AR303" s="1" t="s">
        <v>783</v>
      </c>
      <c r="AS303" s="1" t="s">
        <v>784</v>
      </c>
      <c r="AT303" s="1" t="s">
        <v>1012</v>
      </c>
      <c r="AV303" s="1" t="s">
        <v>1826</v>
      </c>
      <c r="AW303" s="1" t="s">
        <v>1934</v>
      </c>
      <c r="AX303" s="1" t="s">
        <v>1048</v>
      </c>
      <c r="AY303" s="1" t="s">
        <v>1016</v>
      </c>
      <c r="AZ303" s="1" t="s">
        <v>785</v>
      </c>
    </row>
    <row r="304" spans="1:52" ht="12.75">
      <c r="A304" s="1" t="s">
        <v>786</v>
      </c>
      <c r="B304" s="1" t="s">
        <v>787</v>
      </c>
      <c r="C304" s="1" t="s">
        <v>788</v>
      </c>
      <c r="D304" s="1" t="s">
        <v>789</v>
      </c>
      <c r="E304" s="1" t="s">
        <v>790</v>
      </c>
      <c r="F304" s="1" t="s">
        <v>791</v>
      </c>
      <c r="G304" s="1" t="s">
        <v>1530</v>
      </c>
      <c r="H304" s="1" t="s">
        <v>1071</v>
      </c>
      <c r="I304" s="1" t="s">
        <v>1003</v>
      </c>
      <c r="J304" s="1" t="s">
        <v>792</v>
      </c>
      <c r="K304" s="1" t="s">
        <v>4243</v>
      </c>
      <c r="L304" s="1" t="s">
        <v>793</v>
      </c>
      <c r="M304" s="1" t="s">
        <v>794</v>
      </c>
      <c r="N304" s="1">
        <v>1</v>
      </c>
      <c r="O304" s="1">
        <v>21</v>
      </c>
      <c r="P304" s="1">
        <v>200</v>
      </c>
      <c r="Q304" s="1">
        <v>0</v>
      </c>
      <c r="R304" s="1">
        <v>200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1</v>
      </c>
      <c r="AD304" s="1">
        <v>14</v>
      </c>
      <c r="AE304" s="1">
        <v>94</v>
      </c>
      <c r="AF304" s="1">
        <v>0</v>
      </c>
      <c r="AG304" s="1">
        <v>94</v>
      </c>
      <c r="AH304" s="1">
        <v>2</v>
      </c>
      <c r="AI304" s="1">
        <v>35</v>
      </c>
      <c r="AJ304" s="1">
        <v>294</v>
      </c>
      <c r="AK304" s="1">
        <v>0</v>
      </c>
      <c r="AL304" s="1">
        <v>294</v>
      </c>
      <c r="AM304" s="1" t="s">
        <v>1016</v>
      </c>
      <c r="AN304" s="1" t="s">
        <v>795</v>
      </c>
      <c r="AO304" s="1" t="s">
        <v>2161</v>
      </c>
      <c r="AQ304" s="1" t="s">
        <v>1121</v>
      </c>
      <c r="AR304" s="1" t="s">
        <v>796</v>
      </c>
      <c r="AS304" s="1" t="s">
        <v>797</v>
      </c>
      <c r="AV304" s="1" t="s">
        <v>798</v>
      </c>
      <c r="AW304" s="1" t="s">
        <v>799</v>
      </c>
      <c r="AY304" s="1" t="s">
        <v>1016</v>
      </c>
      <c r="AZ304" s="1" t="s">
        <v>800</v>
      </c>
    </row>
    <row r="305" spans="1:52" ht="12.75">
      <c r="A305" s="1" t="s">
        <v>801</v>
      </c>
      <c r="B305" s="1" t="s">
        <v>802</v>
      </c>
      <c r="C305" s="1" t="s">
        <v>803</v>
      </c>
      <c r="D305" s="1" t="s">
        <v>322</v>
      </c>
      <c r="E305" s="1" t="s">
        <v>804</v>
      </c>
      <c r="F305" s="1" t="s">
        <v>805</v>
      </c>
      <c r="G305" s="1" t="s">
        <v>1530</v>
      </c>
      <c r="H305" s="1" t="s">
        <v>1071</v>
      </c>
      <c r="I305" s="1" t="s">
        <v>1003</v>
      </c>
      <c r="J305" s="1" t="s">
        <v>806</v>
      </c>
      <c r="K305" s="1" t="s">
        <v>807</v>
      </c>
      <c r="L305" s="1" t="s">
        <v>808</v>
      </c>
      <c r="M305" s="1" t="s">
        <v>809</v>
      </c>
      <c r="N305" s="1">
        <v>1</v>
      </c>
      <c r="O305" s="1">
        <v>16</v>
      </c>
      <c r="P305" s="1">
        <v>120</v>
      </c>
      <c r="Q305" s="1">
        <v>0</v>
      </c>
      <c r="R305" s="1">
        <v>120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1</v>
      </c>
      <c r="AD305" s="1">
        <v>21</v>
      </c>
      <c r="AE305" s="1">
        <v>134</v>
      </c>
      <c r="AF305" s="1">
        <v>0</v>
      </c>
      <c r="AG305" s="1">
        <v>134</v>
      </c>
      <c r="AH305" s="1">
        <v>2</v>
      </c>
      <c r="AI305" s="1">
        <v>37</v>
      </c>
      <c r="AJ305" s="1">
        <v>254</v>
      </c>
      <c r="AK305" s="1">
        <v>0</v>
      </c>
      <c r="AL305" s="1">
        <v>254</v>
      </c>
      <c r="AM305" s="1" t="s">
        <v>1016</v>
      </c>
      <c r="AN305" s="1" t="s">
        <v>810</v>
      </c>
      <c r="AO305" s="1" t="s">
        <v>1154</v>
      </c>
      <c r="AQ305" s="1" t="s">
        <v>1008</v>
      </c>
      <c r="AR305" s="1" t="s">
        <v>811</v>
      </c>
      <c r="AS305" s="1" t="s">
        <v>1631</v>
      </c>
      <c r="AT305" s="1" t="s">
        <v>1048</v>
      </c>
      <c r="AV305" s="1" t="s">
        <v>2254</v>
      </c>
      <c r="AW305" s="1" t="s">
        <v>4051</v>
      </c>
      <c r="AX305" s="1" t="s">
        <v>1059</v>
      </c>
      <c r="AY305" s="1" t="s">
        <v>1016</v>
      </c>
      <c r="AZ305" s="1" t="s">
        <v>812</v>
      </c>
    </row>
    <row r="306" spans="1:52" ht="12.75">
      <c r="A306" s="1" t="s">
        <v>813</v>
      </c>
      <c r="B306" s="1" t="s">
        <v>814</v>
      </c>
      <c r="C306" s="1" t="s">
        <v>815</v>
      </c>
      <c r="D306" s="1" t="s">
        <v>816</v>
      </c>
      <c r="E306" s="1" t="s">
        <v>817</v>
      </c>
      <c r="F306" s="1" t="s">
        <v>818</v>
      </c>
      <c r="G306" s="1" t="s">
        <v>1530</v>
      </c>
      <c r="H306" s="1" t="s">
        <v>1071</v>
      </c>
      <c r="I306" s="1" t="s">
        <v>1003</v>
      </c>
      <c r="J306" s="1" t="s">
        <v>819</v>
      </c>
      <c r="K306" s="1" t="s">
        <v>820</v>
      </c>
      <c r="L306" s="1" t="s">
        <v>821</v>
      </c>
      <c r="M306" s="1" t="s">
        <v>822</v>
      </c>
      <c r="N306" s="1">
        <v>1</v>
      </c>
      <c r="O306" s="1">
        <v>33</v>
      </c>
      <c r="P306" s="1">
        <v>341</v>
      </c>
      <c r="Q306" s="1">
        <v>0</v>
      </c>
      <c r="R306" s="1">
        <v>341</v>
      </c>
      <c r="S306" s="1">
        <v>1</v>
      </c>
      <c r="T306" s="1">
        <v>44</v>
      </c>
      <c r="U306" s="1">
        <v>530</v>
      </c>
      <c r="V306" s="1">
        <v>0</v>
      </c>
      <c r="W306" s="1">
        <v>530</v>
      </c>
      <c r="X306" s="1">
        <v>1</v>
      </c>
      <c r="Y306" s="1">
        <v>27</v>
      </c>
      <c r="Z306" s="1">
        <v>252</v>
      </c>
      <c r="AA306" s="1">
        <v>0</v>
      </c>
      <c r="AB306" s="1">
        <v>252</v>
      </c>
      <c r="AC306" s="1">
        <v>1</v>
      </c>
      <c r="AD306" s="1">
        <v>41</v>
      </c>
      <c r="AE306" s="1">
        <v>494</v>
      </c>
      <c r="AF306" s="1">
        <v>0</v>
      </c>
      <c r="AG306" s="1">
        <v>494</v>
      </c>
      <c r="AH306" s="1">
        <v>4</v>
      </c>
      <c r="AI306" s="1">
        <v>145</v>
      </c>
      <c r="AJ306" s="1">
        <v>1617</v>
      </c>
      <c r="AK306" s="1">
        <v>0</v>
      </c>
      <c r="AL306" s="1">
        <v>1617</v>
      </c>
      <c r="AM306" s="1" t="s">
        <v>1008</v>
      </c>
      <c r="AN306" s="1" t="s">
        <v>823</v>
      </c>
      <c r="AO306" s="1" t="s">
        <v>1185</v>
      </c>
      <c r="AQ306" s="1" t="s">
        <v>1008</v>
      </c>
      <c r="AR306" s="1" t="s">
        <v>824</v>
      </c>
      <c r="AS306" s="1" t="s">
        <v>1050</v>
      </c>
      <c r="AV306" s="1" t="s">
        <v>1485</v>
      </c>
      <c r="AW306" s="1" t="s">
        <v>825</v>
      </c>
      <c r="AY306" s="1" t="s">
        <v>1016</v>
      </c>
      <c r="AZ306" s="1" t="s">
        <v>826</v>
      </c>
    </row>
    <row r="307" spans="1:52" ht="12.75">
      <c r="A307" s="1" t="s">
        <v>827</v>
      </c>
      <c r="B307" s="1" t="s">
        <v>828</v>
      </c>
      <c r="C307" s="1" t="s">
        <v>829</v>
      </c>
      <c r="D307" s="1" t="s">
        <v>830</v>
      </c>
      <c r="E307" s="1" t="s">
        <v>831</v>
      </c>
      <c r="F307" s="1" t="s">
        <v>832</v>
      </c>
      <c r="G307" s="1" t="s">
        <v>1530</v>
      </c>
      <c r="H307" s="1" t="s">
        <v>1071</v>
      </c>
      <c r="I307" s="1" t="s">
        <v>1003</v>
      </c>
      <c r="J307" s="1" t="s">
        <v>833</v>
      </c>
      <c r="K307" s="1" t="s">
        <v>3980</v>
      </c>
      <c r="L307" s="1" t="s">
        <v>834</v>
      </c>
      <c r="M307" s="1" t="s">
        <v>835</v>
      </c>
      <c r="N307" s="1">
        <v>1</v>
      </c>
      <c r="O307" s="1">
        <v>35</v>
      </c>
      <c r="P307" s="1">
        <v>438</v>
      </c>
      <c r="Q307" s="1">
        <v>0</v>
      </c>
      <c r="R307" s="1">
        <v>438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1</v>
      </c>
      <c r="AD307" s="1">
        <v>30</v>
      </c>
      <c r="AE307" s="1">
        <v>332</v>
      </c>
      <c r="AF307" s="1">
        <v>0</v>
      </c>
      <c r="AG307" s="1">
        <v>332</v>
      </c>
      <c r="AH307" s="1">
        <v>2</v>
      </c>
      <c r="AI307" s="1">
        <v>65</v>
      </c>
      <c r="AJ307" s="1">
        <v>770</v>
      </c>
      <c r="AK307" s="1">
        <v>0</v>
      </c>
      <c r="AL307" s="1">
        <v>770</v>
      </c>
      <c r="AM307" s="1" t="s">
        <v>1016</v>
      </c>
      <c r="AN307" s="1" t="s">
        <v>836</v>
      </c>
      <c r="AO307" s="1" t="s">
        <v>4756</v>
      </c>
      <c r="AP307" s="1" t="s">
        <v>1071</v>
      </c>
      <c r="AQ307" s="1" t="s">
        <v>1008</v>
      </c>
      <c r="AR307" s="1" t="s">
        <v>837</v>
      </c>
      <c r="AS307" s="1" t="s">
        <v>2299</v>
      </c>
      <c r="AT307" s="1" t="s">
        <v>1268</v>
      </c>
      <c r="AV307" s="1" t="s">
        <v>838</v>
      </c>
      <c r="AW307" s="1" t="s">
        <v>1456</v>
      </c>
      <c r="AX307" s="1" t="s">
        <v>1068</v>
      </c>
      <c r="AY307" s="1" t="s">
        <v>1016</v>
      </c>
      <c r="AZ307" s="1" t="s">
        <v>839</v>
      </c>
    </row>
    <row r="308" spans="1:52" ht="12.75">
      <c r="A308" s="1" t="s">
        <v>840</v>
      </c>
      <c r="B308" s="1" t="s">
        <v>841</v>
      </c>
      <c r="C308" s="1" t="s">
        <v>842</v>
      </c>
      <c r="E308" s="1" t="s">
        <v>843</v>
      </c>
      <c r="F308" s="1" t="s">
        <v>844</v>
      </c>
      <c r="G308" s="1" t="s">
        <v>845</v>
      </c>
      <c r="H308" s="1" t="s">
        <v>1012</v>
      </c>
      <c r="I308" s="1" t="s">
        <v>1003</v>
      </c>
      <c r="J308" s="1" t="s">
        <v>846</v>
      </c>
      <c r="K308" s="1" t="s">
        <v>1524</v>
      </c>
      <c r="L308" s="1" t="s">
        <v>847</v>
      </c>
      <c r="M308" s="1" t="s">
        <v>848</v>
      </c>
      <c r="N308" s="1">
        <v>2</v>
      </c>
      <c r="O308" s="1">
        <v>57</v>
      </c>
      <c r="P308" s="1">
        <v>615</v>
      </c>
      <c r="Q308" s="1">
        <v>0</v>
      </c>
      <c r="R308" s="1">
        <v>615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1</v>
      </c>
      <c r="Y308" s="1">
        <v>23</v>
      </c>
      <c r="Z308" s="1">
        <v>178</v>
      </c>
      <c r="AA308" s="1">
        <v>0</v>
      </c>
      <c r="AB308" s="1">
        <v>178</v>
      </c>
      <c r="AC308" s="1">
        <v>1</v>
      </c>
      <c r="AD308" s="1">
        <v>38</v>
      </c>
      <c r="AE308" s="1">
        <v>310</v>
      </c>
      <c r="AF308" s="1">
        <v>0</v>
      </c>
      <c r="AG308" s="1">
        <v>310</v>
      </c>
      <c r="AH308" s="1">
        <v>4</v>
      </c>
      <c r="AI308" s="1">
        <v>118</v>
      </c>
      <c r="AJ308" s="1">
        <v>1103</v>
      </c>
      <c r="AK308" s="1">
        <v>0</v>
      </c>
      <c r="AL308" s="1">
        <v>1103</v>
      </c>
      <c r="AM308" s="1" t="s">
        <v>1016</v>
      </c>
      <c r="AN308" s="1" t="s">
        <v>1961</v>
      </c>
      <c r="AO308" s="1" t="s">
        <v>2161</v>
      </c>
      <c r="AQ308" s="1" t="s">
        <v>1008</v>
      </c>
      <c r="AR308" s="1" t="s">
        <v>1530</v>
      </c>
      <c r="AS308" s="1" t="s">
        <v>1222</v>
      </c>
      <c r="AT308" s="1" t="s">
        <v>1330</v>
      </c>
      <c r="AV308" s="1" t="s">
        <v>849</v>
      </c>
      <c r="AW308" s="1" t="s">
        <v>1344</v>
      </c>
      <c r="AX308" s="1" t="s">
        <v>1635</v>
      </c>
      <c r="AY308" s="1" t="s">
        <v>1016</v>
      </c>
      <c r="AZ308" s="1" t="s">
        <v>850</v>
      </c>
    </row>
    <row r="309" spans="1:52" ht="12.75">
      <c r="A309" s="1" t="s">
        <v>851</v>
      </c>
      <c r="B309" s="1" t="s">
        <v>852</v>
      </c>
      <c r="C309" s="1" t="s">
        <v>853</v>
      </c>
      <c r="D309" s="1" t="s">
        <v>1475</v>
      </c>
      <c r="E309" s="1" t="s">
        <v>854</v>
      </c>
      <c r="F309" s="1" t="s">
        <v>855</v>
      </c>
      <c r="G309" s="1" t="s">
        <v>845</v>
      </c>
      <c r="H309" s="1" t="s">
        <v>1012</v>
      </c>
      <c r="I309" s="1" t="s">
        <v>1003</v>
      </c>
      <c r="J309" s="1" t="s">
        <v>856</v>
      </c>
      <c r="K309" s="1" t="s">
        <v>1116</v>
      </c>
      <c r="L309" s="1" t="s">
        <v>857</v>
      </c>
      <c r="M309" s="1" t="s">
        <v>858</v>
      </c>
      <c r="N309" s="1">
        <v>2</v>
      </c>
      <c r="O309" s="1">
        <v>59</v>
      </c>
      <c r="P309" s="1">
        <v>584</v>
      </c>
      <c r="Q309" s="1">
        <v>0</v>
      </c>
      <c r="R309" s="1">
        <v>584</v>
      </c>
      <c r="S309" s="1">
        <v>1</v>
      </c>
      <c r="T309" s="1">
        <v>27</v>
      </c>
      <c r="U309" s="1">
        <v>318</v>
      </c>
      <c r="V309" s="1">
        <v>0</v>
      </c>
      <c r="W309" s="1">
        <v>318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1</v>
      </c>
      <c r="AD309" s="1">
        <v>34</v>
      </c>
      <c r="AE309" s="1">
        <v>392</v>
      </c>
      <c r="AF309" s="1">
        <v>0</v>
      </c>
      <c r="AG309" s="1">
        <v>392</v>
      </c>
      <c r="AH309" s="1">
        <v>4</v>
      </c>
      <c r="AI309" s="1">
        <v>120</v>
      </c>
      <c r="AJ309" s="1">
        <v>1294</v>
      </c>
      <c r="AK309" s="1">
        <v>0</v>
      </c>
      <c r="AL309" s="1">
        <v>1294</v>
      </c>
      <c r="AM309" s="1" t="s">
        <v>1027</v>
      </c>
      <c r="AN309" s="1" t="s">
        <v>859</v>
      </c>
      <c r="AO309" s="1" t="s">
        <v>2020</v>
      </c>
      <c r="AQ309" s="1" t="s">
        <v>1121</v>
      </c>
      <c r="AR309" s="1" t="s">
        <v>860</v>
      </c>
      <c r="AS309" s="1" t="s">
        <v>1486</v>
      </c>
      <c r="AT309" s="1" t="s">
        <v>1619</v>
      </c>
      <c r="AV309" s="1" t="s">
        <v>1530</v>
      </c>
      <c r="AW309" s="1" t="s">
        <v>1083</v>
      </c>
      <c r="AY309" s="1" t="s">
        <v>1016</v>
      </c>
      <c r="AZ309" s="1" t="s">
        <v>861</v>
      </c>
    </row>
    <row r="310" spans="1:52" ht="12.75">
      <c r="A310" s="1" t="s">
        <v>862</v>
      </c>
      <c r="B310" s="1" t="s">
        <v>863</v>
      </c>
      <c r="C310" s="1" t="s">
        <v>864</v>
      </c>
      <c r="E310" s="1" t="s">
        <v>865</v>
      </c>
      <c r="F310" s="1" t="s">
        <v>866</v>
      </c>
      <c r="G310" s="1" t="s">
        <v>867</v>
      </c>
      <c r="H310" s="1" t="s">
        <v>1580</v>
      </c>
      <c r="I310" s="1" t="s">
        <v>1003</v>
      </c>
      <c r="J310" s="1" t="s">
        <v>868</v>
      </c>
      <c r="K310" s="1" t="s">
        <v>3813</v>
      </c>
      <c r="L310" s="1" t="s">
        <v>869</v>
      </c>
      <c r="M310" s="1" t="s">
        <v>870</v>
      </c>
      <c r="N310" s="1">
        <v>1</v>
      </c>
      <c r="O310" s="1">
        <v>47</v>
      </c>
      <c r="P310" s="1">
        <v>549</v>
      </c>
      <c r="Q310" s="1">
        <v>0</v>
      </c>
      <c r="R310" s="1">
        <v>549</v>
      </c>
      <c r="S310" s="1">
        <v>1</v>
      </c>
      <c r="T310" s="1">
        <v>33</v>
      </c>
      <c r="U310" s="1">
        <v>292</v>
      </c>
      <c r="V310" s="1">
        <v>2</v>
      </c>
      <c r="W310" s="1">
        <v>294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1</v>
      </c>
      <c r="AD310" s="1">
        <v>43</v>
      </c>
      <c r="AE310" s="1">
        <v>407</v>
      </c>
      <c r="AF310" s="1">
        <v>75</v>
      </c>
      <c r="AG310" s="1">
        <v>482</v>
      </c>
      <c r="AH310" s="1">
        <v>3</v>
      </c>
      <c r="AI310" s="1">
        <v>123</v>
      </c>
      <c r="AJ310" s="1">
        <v>1248</v>
      </c>
      <c r="AK310" s="1">
        <v>77</v>
      </c>
      <c r="AL310" s="1">
        <v>1325</v>
      </c>
      <c r="AM310" s="1" t="s">
        <v>1016</v>
      </c>
      <c r="AN310" s="1" t="s">
        <v>871</v>
      </c>
      <c r="AO310" s="1" t="s">
        <v>22</v>
      </c>
      <c r="AQ310" s="1" t="s">
        <v>1008</v>
      </c>
      <c r="AR310" s="1" t="s">
        <v>872</v>
      </c>
      <c r="AS310" s="1" t="s">
        <v>873</v>
      </c>
      <c r="AT310" s="1" t="s">
        <v>1048</v>
      </c>
      <c r="AV310" s="1" t="s">
        <v>3422</v>
      </c>
      <c r="AW310" s="1" t="s">
        <v>2210</v>
      </c>
      <c r="AX310" s="1" t="s">
        <v>1071</v>
      </c>
      <c r="AY310" s="1" t="s">
        <v>1016</v>
      </c>
      <c r="AZ310" s="1" t="s">
        <v>874</v>
      </c>
    </row>
    <row r="311" spans="1:52" ht="12.75">
      <c r="A311" s="1" t="s">
        <v>875</v>
      </c>
      <c r="B311" s="1" t="s">
        <v>876</v>
      </c>
      <c r="C311" s="1" t="s">
        <v>877</v>
      </c>
      <c r="E311" s="1" t="s">
        <v>878</v>
      </c>
      <c r="F311" s="1" t="s">
        <v>879</v>
      </c>
      <c r="G311" s="1" t="s">
        <v>867</v>
      </c>
      <c r="H311" s="1" t="s">
        <v>1580</v>
      </c>
      <c r="I311" s="1" t="s">
        <v>1003</v>
      </c>
      <c r="J311" s="1" t="s">
        <v>880</v>
      </c>
      <c r="K311" s="1" t="s">
        <v>881</v>
      </c>
      <c r="L311" s="1" t="s">
        <v>882</v>
      </c>
      <c r="M311" s="1" t="s">
        <v>883</v>
      </c>
      <c r="N311" s="1">
        <v>1</v>
      </c>
      <c r="O311" s="1">
        <v>10</v>
      </c>
      <c r="P311" s="1">
        <v>87</v>
      </c>
      <c r="Q311" s="1">
        <v>0</v>
      </c>
      <c r="R311" s="1">
        <v>87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1</v>
      </c>
      <c r="AI311" s="1">
        <v>10</v>
      </c>
      <c r="AJ311" s="1">
        <v>87</v>
      </c>
      <c r="AK311" s="1">
        <v>0</v>
      </c>
      <c r="AL311" s="1">
        <v>87</v>
      </c>
      <c r="AM311" s="1" t="s">
        <v>1016</v>
      </c>
      <c r="AN311" s="1" t="s">
        <v>884</v>
      </c>
      <c r="AO311" s="1" t="s">
        <v>1934</v>
      </c>
      <c r="AQ311" s="1" t="s">
        <v>1008</v>
      </c>
      <c r="AR311" s="1" t="s">
        <v>885</v>
      </c>
      <c r="AS311" s="1" t="s">
        <v>886</v>
      </c>
      <c r="AU311" s="1" t="s">
        <v>1088</v>
      </c>
      <c r="AV311" s="1" t="s">
        <v>887</v>
      </c>
      <c r="AW311" s="1" t="s">
        <v>888</v>
      </c>
      <c r="AY311" s="1" t="s">
        <v>1008</v>
      </c>
      <c r="AZ311" s="1" t="s">
        <v>889</v>
      </c>
    </row>
    <row r="312" spans="1:52" ht="12.75">
      <c r="A312" s="1" t="s">
        <v>890</v>
      </c>
      <c r="B312" s="1" t="s">
        <v>891</v>
      </c>
      <c r="C312" s="1" t="s">
        <v>892</v>
      </c>
      <c r="D312" s="1" t="s">
        <v>3544</v>
      </c>
      <c r="E312" s="1" t="s">
        <v>893</v>
      </c>
      <c r="F312" s="1" t="s">
        <v>894</v>
      </c>
      <c r="G312" s="1" t="s">
        <v>867</v>
      </c>
      <c r="H312" s="1" t="s">
        <v>1580</v>
      </c>
      <c r="I312" s="1" t="s">
        <v>1003</v>
      </c>
      <c r="J312" s="1" t="s">
        <v>895</v>
      </c>
      <c r="K312" s="1" t="s">
        <v>896</v>
      </c>
      <c r="L312" s="1" t="s">
        <v>897</v>
      </c>
      <c r="M312" s="1" t="s">
        <v>898</v>
      </c>
      <c r="N312" s="1">
        <v>1</v>
      </c>
      <c r="O312" s="1">
        <v>11</v>
      </c>
      <c r="P312" s="1">
        <v>66</v>
      </c>
      <c r="Q312" s="1">
        <v>0</v>
      </c>
      <c r="R312" s="1">
        <v>66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</v>
      </c>
      <c r="AI312" s="1">
        <v>11</v>
      </c>
      <c r="AJ312" s="1">
        <v>66</v>
      </c>
      <c r="AK312" s="1">
        <v>0</v>
      </c>
      <c r="AL312" s="1">
        <v>66</v>
      </c>
      <c r="AM312" s="1" t="s">
        <v>1016</v>
      </c>
      <c r="AN312" s="1" t="s">
        <v>899</v>
      </c>
      <c r="AO312" s="1" t="s">
        <v>1103</v>
      </c>
      <c r="AQ312" s="1" t="s">
        <v>1016</v>
      </c>
      <c r="AR312" s="1" t="s">
        <v>900</v>
      </c>
      <c r="AS312" s="1" t="s">
        <v>901</v>
      </c>
      <c r="AU312" s="1" t="s">
        <v>1088</v>
      </c>
      <c r="AV312" s="1" t="s">
        <v>1633</v>
      </c>
      <c r="AW312" s="1" t="s">
        <v>3502</v>
      </c>
      <c r="AX312" s="1" t="s">
        <v>1068</v>
      </c>
      <c r="AY312" s="1" t="s">
        <v>1008</v>
      </c>
      <c r="AZ312" s="1" t="s">
        <v>902</v>
      </c>
    </row>
    <row r="313" spans="1:52" ht="12.75">
      <c r="A313" s="1" t="s">
        <v>903</v>
      </c>
      <c r="B313" s="1" t="s">
        <v>904</v>
      </c>
      <c r="C313" s="1" t="s">
        <v>905</v>
      </c>
      <c r="E313" s="1" t="s">
        <v>906</v>
      </c>
      <c r="F313" s="1" t="s">
        <v>907</v>
      </c>
      <c r="G313" s="1" t="s">
        <v>867</v>
      </c>
      <c r="H313" s="1" t="s">
        <v>1580</v>
      </c>
      <c r="I313" s="1" t="s">
        <v>1003</v>
      </c>
      <c r="J313" s="1" t="s">
        <v>908</v>
      </c>
      <c r="K313" s="1" t="s">
        <v>909</v>
      </c>
      <c r="L313" s="1" t="s">
        <v>910</v>
      </c>
      <c r="M313" s="1" t="s">
        <v>911</v>
      </c>
      <c r="N313" s="1">
        <v>1</v>
      </c>
      <c r="O313" s="1">
        <v>24</v>
      </c>
      <c r="P313" s="1">
        <v>309</v>
      </c>
      <c r="Q313" s="1">
        <v>1</v>
      </c>
      <c r="R313" s="1">
        <v>310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1</v>
      </c>
      <c r="AD313" s="1">
        <v>30</v>
      </c>
      <c r="AE313" s="1">
        <v>260</v>
      </c>
      <c r="AF313" s="1">
        <v>15</v>
      </c>
      <c r="AG313" s="1">
        <v>275</v>
      </c>
      <c r="AH313" s="1">
        <v>2</v>
      </c>
      <c r="AI313" s="1">
        <v>54</v>
      </c>
      <c r="AJ313" s="1">
        <v>569</v>
      </c>
      <c r="AK313" s="1">
        <v>16</v>
      </c>
      <c r="AL313" s="1">
        <v>585</v>
      </c>
      <c r="AM313" s="1" t="s">
        <v>1016</v>
      </c>
      <c r="AN313" s="1" t="s">
        <v>912</v>
      </c>
      <c r="AO313" s="1" t="s">
        <v>1045</v>
      </c>
      <c r="AP313" s="1" t="s">
        <v>1051</v>
      </c>
      <c r="AQ313" s="1" t="s">
        <v>1008</v>
      </c>
      <c r="AR313" s="1" t="s">
        <v>3539</v>
      </c>
      <c r="AS313" s="1" t="s">
        <v>1709</v>
      </c>
      <c r="AT313" s="1" t="s">
        <v>1059</v>
      </c>
      <c r="AV313" s="1" t="s">
        <v>913</v>
      </c>
      <c r="AW313" s="1" t="s">
        <v>1253</v>
      </c>
      <c r="AY313" s="1" t="s">
        <v>1016</v>
      </c>
      <c r="AZ313" s="1" t="s">
        <v>914</v>
      </c>
    </row>
    <row r="314" spans="1:52" ht="12.75">
      <c r="A314" s="1" t="s">
        <v>915</v>
      </c>
      <c r="B314" s="1" t="s">
        <v>916</v>
      </c>
      <c r="C314" s="1" t="s">
        <v>917</v>
      </c>
      <c r="E314" s="1" t="s">
        <v>918</v>
      </c>
      <c r="F314" s="1" t="s">
        <v>919</v>
      </c>
      <c r="G314" s="1" t="s">
        <v>867</v>
      </c>
      <c r="H314" s="1" t="s">
        <v>1580</v>
      </c>
      <c r="I314" s="1" t="s">
        <v>1003</v>
      </c>
      <c r="J314" s="1" t="s">
        <v>920</v>
      </c>
      <c r="K314" s="1" t="s">
        <v>921</v>
      </c>
      <c r="L314" s="1" t="s">
        <v>922</v>
      </c>
      <c r="M314" s="1" t="s">
        <v>923</v>
      </c>
      <c r="N314" s="1">
        <v>1</v>
      </c>
      <c r="O314" s="1">
        <v>19</v>
      </c>
      <c r="P314" s="1">
        <v>104</v>
      </c>
      <c r="Q314" s="1">
        <v>0</v>
      </c>
      <c r="R314" s="1">
        <v>104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1</v>
      </c>
      <c r="AD314" s="1">
        <v>19</v>
      </c>
      <c r="AE314" s="1">
        <v>97</v>
      </c>
      <c r="AF314" s="1">
        <v>0</v>
      </c>
      <c r="AG314" s="1">
        <v>97</v>
      </c>
      <c r="AH314" s="1">
        <v>2</v>
      </c>
      <c r="AI314" s="1">
        <v>38</v>
      </c>
      <c r="AJ314" s="1">
        <v>201</v>
      </c>
      <c r="AK314" s="1">
        <v>0</v>
      </c>
      <c r="AL314" s="1">
        <v>201</v>
      </c>
      <c r="AM314" s="1" t="s">
        <v>1008</v>
      </c>
      <c r="AN314" s="1" t="s">
        <v>924</v>
      </c>
      <c r="AO314" s="1" t="s">
        <v>4742</v>
      </c>
      <c r="AQ314" s="1" t="s">
        <v>1008</v>
      </c>
      <c r="AR314" s="1" t="s">
        <v>925</v>
      </c>
      <c r="AS314" s="1" t="s">
        <v>2426</v>
      </c>
      <c r="AV314" s="1" t="s">
        <v>926</v>
      </c>
      <c r="AW314" s="1" t="s">
        <v>1456</v>
      </c>
      <c r="AX314" s="1" t="s">
        <v>1268</v>
      </c>
      <c r="AY314" s="1" t="s">
        <v>1016</v>
      </c>
      <c r="AZ314" s="1" t="s">
        <v>927</v>
      </c>
    </row>
    <row r="315" spans="1:52" ht="12.75">
      <c r="A315" s="1" t="s">
        <v>928</v>
      </c>
      <c r="B315" s="1" t="s">
        <v>929</v>
      </c>
      <c r="C315" s="1" t="s">
        <v>930</v>
      </c>
      <c r="E315" s="1" t="s">
        <v>931</v>
      </c>
      <c r="F315" s="1" t="s">
        <v>932</v>
      </c>
      <c r="G315" s="1" t="s">
        <v>867</v>
      </c>
      <c r="H315" s="1" t="s">
        <v>1580</v>
      </c>
      <c r="I315" s="1" t="s">
        <v>1003</v>
      </c>
      <c r="J315" s="1" t="s">
        <v>933</v>
      </c>
      <c r="K315" s="1" t="s">
        <v>378</v>
      </c>
      <c r="L315" s="1" t="s">
        <v>934</v>
      </c>
      <c r="M315" s="1" t="s">
        <v>935</v>
      </c>
      <c r="N315" s="1">
        <v>1</v>
      </c>
      <c r="O315" s="1">
        <v>16</v>
      </c>
      <c r="P315" s="1">
        <v>124</v>
      </c>
      <c r="Q315" s="1">
        <v>0</v>
      </c>
      <c r="R315" s="1">
        <v>124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1</v>
      </c>
      <c r="AI315" s="1">
        <v>16</v>
      </c>
      <c r="AJ315" s="1">
        <v>124</v>
      </c>
      <c r="AK315" s="1">
        <v>0</v>
      </c>
      <c r="AL315" s="1">
        <v>124</v>
      </c>
      <c r="AM315" s="1" t="s">
        <v>1016</v>
      </c>
      <c r="AN315" s="1" t="s">
        <v>1736</v>
      </c>
      <c r="AO315" s="1" t="s">
        <v>936</v>
      </c>
      <c r="AQ315" s="1" t="s">
        <v>1008</v>
      </c>
      <c r="AR315" s="1" t="s">
        <v>937</v>
      </c>
      <c r="AS315" s="1" t="s">
        <v>938</v>
      </c>
      <c r="AT315" s="1" t="s">
        <v>1619</v>
      </c>
      <c r="AU315" s="1" t="s">
        <v>1088</v>
      </c>
      <c r="AV315" s="1" t="s">
        <v>1438</v>
      </c>
      <c r="AW315" s="1" t="s">
        <v>1265</v>
      </c>
      <c r="AX315" s="1" t="s">
        <v>1322</v>
      </c>
      <c r="AY315" s="1" t="s">
        <v>1016</v>
      </c>
      <c r="AZ315" s="1" t="s">
        <v>939</v>
      </c>
    </row>
    <row r="316" spans="1:52" ht="12.75">
      <c r="A316" s="1" t="s">
        <v>940</v>
      </c>
      <c r="B316" s="1" t="s">
        <v>941</v>
      </c>
      <c r="C316" s="1" t="s">
        <v>942</v>
      </c>
      <c r="E316" s="1" t="s">
        <v>3647</v>
      </c>
      <c r="F316" s="1" t="s">
        <v>943</v>
      </c>
      <c r="G316" s="1" t="s">
        <v>5298</v>
      </c>
      <c r="H316" s="1" t="s">
        <v>1002</v>
      </c>
      <c r="I316" s="1" t="s">
        <v>1212</v>
      </c>
      <c r="J316" s="1" t="s">
        <v>5299</v>
      </c>
      <c r="K316" s="1" t="s">
        <v>2232</v>
      </c>
      <c r="L316" s="1" t="s">
        <v>5300</v>
      </c>
      <c r="M316" s="1" t="s">
        <v>5301</v>
      </c>
      <c r="N316" s="1">
        <v>1</v>
      </c>
      <c r="O316" s="1">
        <v>11</v>
      </c>
      <c r="P316" s="1">
        <v>36</v>
      </c>
      <c r="Q316" s="1">
        <v>0</v>
      </c>
      <c r="R316" s="1">
        <v>36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1</v>
      </c>
      <c r="AI316" s="1">
        <v>11</v>
      </c>
      <c r="AJ316" s="1">
        <v>36</v>
      </c>
      <c r="AK316" s="1">
        <v>0</v>
      </c>
      <c r="AL316" s="1">
        <v>36</v>
      </c>
      <c r="AM316" s="1" t="s">
        <v>1008</v>
      </c>
      <c r="AN316" s="1" t="s">
        <v>5302</v>
      </c>
      <c r="AO316" s="1" t="s">
        <v>1631</v>
      </c>
      <c r="AQ316" s="1" t="s">
        <v>1008</v>
      </c>
      <c r="AR316" s="1" t="s">
        <v>5303</v>
      </c>
      <c r="AS316" s="1" t="s">
        <v>2558</v>
      </c>
      <c r="AU316" s="1" t="s">
        <v>1088</v>
      </c>
      <c r="AV316" s="1" t="s">
        <v>430</v>
      </c>
      <c r="AW316" s="1" t="s">
        <v>2063</v>
      </c>
      <c r="AY316" s="1" t="s">
        <v>1008</v>
      </c>
      <c r="AZ316" s="1" t="s">
        <v>5304</v>
      </c>
    </row>
    <row r="317" spans="1:52" ht="12.75">
      <c r="A317" s="1" t="s">
        <v>5305</v>
      </c>
      <c r="B317" s="1" t="s">
        <v>5306</v>
      </c>
      <c r="C317" s="1" t="s">
        <v>5307</v>
      </c>
      <c r="E317" s="1" t="s">
        <v>5308</v>
      </c>
      <c r="F317" s="1" t="s">
        <v>5309</v>
      </c>
      <c r="G317" s="1" t="s">
        <v>5298</v>
      </c>
      <c r="H317" s="1" t="s">
        <v>1002</v>
      </c>
      <c r="I317" s="1" t="s">
        <v>1003</v>
      </c>
      <c r="J317" s="1" t="s">
        <v>5310</v>
      </c>
      <c r="K317" s="1" t="s">
        <v>5311</v>
      </c>
      <c r="L317" s="1" t="s">
        <v>5312</v>
      </c>
      <c r="M317" s="1" t="s">
        <v>5313</v>
      </c>
      <c r="N317" s="1">
        <v>1</v>
      </c>
      <c r="O317" s="1">
        <v>29</v>
      </c>
      <c r="P317" s="1">
        <v>266</v>
      </c>
      <c r="Q317" s="1">
        <v>0</v>
      </c>
      <c r="R317" s="1">
        <v>266</v>
      </c>
      <c r="S317" s="1">
        <v>1</v>
      </c>
      <c r="T317" s="1">
        <v>29</v>
      </c>
      <c r="U317" s="1">
        <v>234</v>
      </c>
      <c r="V317" s="1">
        <v>0</v>
      </c>
      <c r="W317" s="1">
        <v>234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1</v>
      </c>
      <c r="AD317" s="1">
        <v>31</v>
      </c>
      <c r="AE317" s="1">
        <v>276</v>
      </c>
      <c r="AF317" s="1">
        <v>0</v>
      </c>
      <c r="AG317" s="1">
        <v>276</v>
      </c>
      <c r="AH317" s="1">
        <v>3</v>
      </c>
      <c r="AI317" s="1">
        <v>89</v>
      </c>
      <c r="AJ317" s="1">
        <v>776</v>
      </c>
      <c r="AK317" s="1">
        <v>0</v>
      </c>
      <c r="AL317" s="1">
        <v>776</v>
      </c>
      <c r="AM317" s="1" t="s">
        <v>1016</v>
      </c>
      <c r="AN317" s="1" t="s">
        <v>2557</v>
      </c>
      <c r="AO317" s="1" t="s">
        <v>3435</v>
      </c>
      <c r="AP317" s="1" t="s">
        <v>1068</v>
      </c>
      <c r="AQ317" s="1" t="s">
        <v>1016</v>
      </c>
      <c r="AR317" s="1" t="s">
        <v>1438</v>
      </c>
      <c r="AS317" s="1" t="s">
        <v>2499</v>
      </c>
      <c r="AV317" s="1" t="s">
        <v>5314</v>
      </c>
      <c r="AW317" s="1" t="s">
        <v>1991</v>
      </c>
      <c r="AX317" s="1" t="s">
        <v>1619</v>
      </c>
      <c r="AY317" s="1" t="s">
        <v>1027</v>
      </c>
      <c r="AZ317" s="1" t="s">
        <v>5315</v>
      </c>
    </row>
    <row r="318" spans="1:52" ht="12.75">
      <c r="A318" s="1" t="s">
        <v>5316</v>
      </c>
      <c r="B318" s="1" t="s">
        <v>5317</v>
      </c>
      <c r="C318" s="1" t="s">
        <v>5318</v>
      </c>
      <c r="D318" s="1" t="s">
        <v>5319</v>
      </c>
      <c r="E318" s="1" t="s">
        <v>5320</v>
      </c>
      <c r="F318" s="1" t="s">
        <v>5321</v>
      </c>
      <c r="G318" s="1" t="s">
        <v>5298</v>
      </c>
      <c r="H318" s="1" t="s">
        <v>1002</v>
      </c>
      <c r="I318" s="1" t="s">
        <v>1212</v>
      </c>
      <c r="J318" s="1" t="s">
        <v>5322</v>
      </c>
      <c r="K318" s="1" t="s">
        <v>5323</v>
      </c>
      <c r="L318" s="1" t="s">
        <v>5324</v>
      </c>
      <c r="M318" s="1" t="s">
        <v>5325</v>
      </c>
      <c r="N318" s="1">
        <v>1</v>
      </c>
      <c r="O318" s="1">
        <v>9</v>
      </c>
      <c r="P318" s="1">
        <v>65</v>
      </c>
      <c r="Q318" s="1">
        <v>0</v>
      </c>
      <c r="R318" s="1">
        <v>65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1</v>
      </c>
      <c r="AI318" s="1">
        <v>9</v>
      </c>
      <c r="AJ318" s="1">
        <v>65</v>
      </c>
      <c r="AK318" s="1">
        <v>0</v>
      </c>
      <c r="AL318" s="1">
        <v>65</v>
      </c>
      <c r="AM318" s="1" t="s">
        <v>1016</v>
      </c>
      <c r="AN318" s="1" t="s">
        <v>5326</v>
      </c>
      <c r="AO318" s="1" t="s">
        <v>1936</v>
      </c>
      <c r="AP318" s="1" t="s">
        <v>1211</v>
      </c>
      <c r="AQ318" s="1" t="s">
        <v>1008</v>
      </c>
      <c r="AR318" s="1" t="s">
        <v>5327</v>
      </c>
      <c r="AS318" s="1" t="s">
        <v>4067</v>
      </c>
      <c r="AT318" s="1" t="s">
        <v>1211</v>
      </c>
      <c r="AU318" s="1" t="s">
        <v>1088</v>
      </c>
      <c r="AV318" s="1" t="s">
        <v>4103</v>
      </c>
      <c r="AW318" s="1" t="s">
        <v>2325</v>
      </c>
      <c r="AX318" s="1" t="s">
        <v>1268</v>
      </c>
      <c r="AY318" s="1" t="s">
        <v>1008</v>
      </c>
      <c r="AZ318" s="1" t="s">
        <v>5328</v>
      </c>
    </row>
    <row r="319" spans="1:52" ht="12.75">
      <c r="A319" s="1" t="s">
        <v>5329</v>
      </c>
      <c r="B319" s="1" t="s">
        <v>5330</v>
      </c>
      <c r="C319" s="1" t="s">
        <v>5331</v>
      </c>
      <c r="E319" s="1" t="s">
        <v>3647</v>
      </c>
      <c r="F319" s="1" t="s">
        <v>5332</v>
      </c>
      <c r="G319" s="1" t="s">
        <v>5298</v>
      </c>
      <c r="H319" s="1" t="s">
        <v>1002</v>
      </c>
      <c r="I319" s="1" t="s">
        <v>1212</v>
      </c>
      <c r="J319" s="1" t="s">
        <v>5333</v>
      </c>
      <c r="K319" s="1" t="s">
        <v>5334</v>
      </c>
      <c r="L319" s="1" t="s">
        <v>5335</v>
      </c>
      <c r="M319" s="1" t="s">
        <v>5336</v>
      </c>
      <c r="N319" s="1">
        <v>1</v>
      </c>
      <c r="O319" s="1">
        <v>20</v>
      </c>
      <c r="P319" s="1">
        <v>150</v>
      </c>
      <c r="Q319" s="1">
        <v>0</v>
      </c>
      <c r="R319" s="1">
        <v>150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1</v>
      </c>
      <c r="AD319" s="1">
        <v>18</v>
      </c>
      <c r="AE319" s="1">
        <v>133</v>
      </c>
      <c r="AF319" s="1">
        <v>19</v>
      </c>
      <c r="AG319" s="1">
        <v>152</v>
      </c>
      <c r="AH319" s="1">
        <v>2</v>
      </c>
      <c r="AI319" s="1">
        <v>38</v>
      </c>
      <c r="AJ319" s="1">
        <v>283</v>
      </c>
      <c r="AK319" s="1">
        <v>19</v>
      </c>
      <c r="AL319" s="1">
        <v>302</v>
      </c>
      <c r="AM319" s="1" t="s">
        <v>1016</v>
      </c>
      <c r="AN319" s="1" t="s">
        <v>5337</v>
      </c>
      <c r="AO319" s="1" t="s">
        <v>5338</v>
      </c>
      <c r="AQ319" s="1" t="s">
        <v>1016</v>
      </c>
      <c r="AR319" s="1" t="s">
        <v>1513</v>
      </c>
      <c r="AS319" s="1" t="s">
        <v>3938</v>
      </c>
      <c r="AV319" s="1" t="s">
        <v>5339</v>
      </c>
      <c r="AW319" s="1" t="s">
        <v>1298</v>
      </c>
      <c r="AX319" s="1" t="s">
        <v>1048</v>
      </c>
      <c r="AY319" s="1" t="s">
        <v>1016</v>
      </c>
      <c r="AZ319" s="1" t="s">
        <v>5340</v>
      </c>
    </row>
    <row r="320" spans="1:52" ht="12.75">
      <c r="A320" s="1" t="s">
        <v>5341</v>
      </c>
      <c r="B320" s="1" t="s">
        <v>5342</v>
      </c>
      <c r="C320" s="1" t="s">
        <v>5343</v>
      </c>
      <c r="E320" s="1" t="s">
        <v>5344</v>
      </c>
      <c r="F320" s="1" t="s">
        <v>5345</v>
      </c>
      <c r="G320" s="1" t="s">
        <v>5298</v>
      </c>
      <c r="H320" s="1" t="s">
        <v>1002</v>
      </c>
      <c r="I320" s="1" t="s">
        <v>1003</v>
      </c>
      <c r="J320" s="1" t="s">
        <v>5346</v>
      </c>
      <c r="K320" s="1" t="s">
        <v>5347</v>
      </c>
      <c r="L320" s="1" t="s">
        <v>5348</v>
      </c>
      <c r="M320" s="1" t="s">
        <v>5349</v>
      </c>
      <c r="N320" s="1">
        <v>1</v>
      </c>
      <c r="O320" s="1">
        <v>31</v>
      </c>
      <c r="P320" s="1">
        <v>229</v>
      </c>
      <c r="Q320" s="1">
        <v>0</v>
      </c>
      <c r="R320" s="1">
        <v>229</v>
      </c>
      <c r="S320" s="1">
        <v>1</v>
      </c>
      <c r="T320" s="1">
        <v>20</v>
      </c>
      <c r="U320" s="1">
        <v>127</v>
      </c>
      <c r="V320" s="1">
        <v>1</v>
      </c>
      <c r="W320" s="1">
        <v>128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1</v>
      </c>
      <c r="AD320" s="1">
        <v>25</v>
      </c>
      <c r="AE320" s="1">
        <v>186</v>
      </c>
      <c r="AF320" s="1">
        <v>20</v>
      </c>
      <c r="AG320" s="1">
        <v>206</v>
      </c>
      <c r="AH320" s="1">
        <v>3</v>
      </c>
      <c r="AI320" s="1">
        <v>76</v>
      </c>
      <c r="AJ320" s="1">
        <v>542</v>
      </c>
      <c r="AK320" s="1">
        <v>21</v>
      </c>
      <c r="AL320" s="1">
        <v>563</v>
      </c>
      <c r="AM320" s="1" t="s">
        <v>1016</v>
      </c>
      <c r="AN320" s="1" t="s">
        <v>5350</v>
      </c>
      <c r="AO320" s="1" t="s">
        <v>5351</v>
      </c>
      <c r="AQ320" s="1" t="s">
        <v>1008</v>
      </c>
      <c r="AR320" s="1" t="s">
        <v>5352</v>
      </c>
      <c r="AS320" s="1" t="s">
        <v>2193</v>
      </c>
      <c r="AV320" s="1" t="s">
        <v>5353</v>
      </c>
      <c r="AW320" s="1" t="s">
        <v>1393</v>
      </c>
      <c r="AX320" s="1" t="s">
        <v>1068</v>
      </c>
      <c r="AY320" s="1" t="s">
        <v>1016</v>
      </c>
      <c r="AZ320" s="1" t="s">
        <v>5354</v>
      </c>
    </row>
    <row r="321" spans="1:52" ht="12.75">
      <c r="A321" s="1" t="s">
        <v>5355</v>
      </c>
      <c r="B321" s="1" t="s">
        <v>5356</v>
      </c>
      <c r="C321" s="1" t="s">
        <v>5357</v>
      </c>
      <c r="E321" s="1" t="s">
        <v>5358</v>
      </c>
      <c r="F321" s="1" t="s">
        <v>5359</v>
      </c>
      <c r="G321" s="1" t="s">
        <v>3179</v>
      </c>
      <c r="H321" s="1" t="s">
        <v>1002</v>
      </c>
      <c r="I321" s="1" t="s">
        <v>1003</v>
      </c>
      <c r="J321" s="1" t="s">
        <v>5360</v>
      </c>
      <c r="K321" s="1" t="s">
        <v>5361</v>
      </c>
      <c r="L321" s="1" t="s">
        <v>5362</v>
      </c>
      <c r="M321" s="1" t="s">
        <v>5363</v>
      </c>
      <c r="N321" s="1">
        <v>2</v>
      </c>
      <c r="O321" s="1">
        <v>31</v>
      </c>
      <c r="P321" s="1">
        <v>201</v>
      </c>
      <c r="Q321" s="1">
        <v>0</v>
      </c>
      <c r="R321" s="1">
        <v>201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1</v>
      </c>
      <c r="AD321" s="1">
        <v>29</v>
      </c>
      <c r="AE321" s="1">
        <v>279</v>
      </c>
      <c r="AF321" s="1">
        <v>0</v>
      </c>
      <c r="AG321" s="1">
        <v>279</v>
      </c>
      <c r="AH321" s="1">
        <v>3</v>
      </c>
      <c r="AI321" s="1">
        <v>60</v>
      </c>
      <c r="AJ321" s="1">
        <v>480</v>
      </c>
      <c r="AK321" s="1">
        <v>0</v>
      </c>
      <c r="AL321" s="1">
        <v>480</v>
      </c>
      <c r="AM321" s="1" t="s">
        <v>1016</v>
      </c>
      <c r="AN321" s="1" t="s">
        <v>5364</v>
      </c>
      <c r="AO321" s="1" t="s">
        <v>5365</v>
      </c>
      <c r="AQ321" s="1" t="s">
        <v>1008</v>
      </c>
      <c r="AR321" s="1" t="s">
        <v>5366</v>
      </c>
      <c r="AS321" s="1" t="s">
        <v>2648</v>
      </c>
      <c r="AV321" s="1" t="s">
        <v>5367</v>
      </c>
      <c r="AW321" s="1" t="s">
        <v>1751</v>
      </c>
      <c r="AY321" s="1" t="s">
        <v>1008</v>
      </c>
      <c r="AZ321" s="1" t="s">
        <v>5368</v>
      </c>
    </row>
    <row r="322" spans="1:52" ht="12.75">
      <c r="A322" s="1" t="s">
        <v>5369</v>
      </c>
      <c r="B322" s="1" t="s">
        <v>5370</v>
      </c>
      <c r="C322" s="1" t="s">
        <v>5371</v>
      </c>
      <c r="E322" s="1" t="s">
        <v>5372</v>
      </c>
      <c r="F322" s="1" t="s">
        <v>5373</v>
      </c>
      <c r="G322" s="1" t="s">
        <v>3179</v>
      </c>
      <c r="H322" s="1" t="s">
        <v>1002</v>
      </c>
      <c r="I322" s="1" t="s">
        <v>1003</v>
      </c>
      <c r="J322" s="1" t="s">
        <v>5374</v>
      </c>
      <c r="K322" s="1" t="s">
        <v>5375</v>
      </c>
      <c r="L322" s="1" t="s">
        <v>5376</v>
      </c>
      <c r="M322" s="1" t="s">
        <v>5377</v>
      </c>
      <c r="N322" s="1">
        <v>3</v>
      </c>
      <c r="O322" s="1">
        <v>57</v>
      </c>
      <c r="P322" s="1">
        <v>528</v>
      </c>
      <c r="Q322" s="1">
        <v>0</v>
      </c>
      <c r="R322" s="1">
        <v>528</v>
      </c>
      <c r="S322" s="1">
        <v>1</v>
      </c>
      <c r="T322" s="1">
        <v>33</v>
      </c>
      <c r="U322" s="1">
        <v>343</v>
      </c>
      <c r="V322" s="1">
        <v>0</v>
      </c>
      <c r="W322" s="1">
        <v>343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1</v>
      </c>
      <c r="AD322" s="1">
        <v>45</v>
      </c>
      <c r="AE322" s="1">
        <v>459</v>
      </c>
      <c r="AF322" s="1">
        <v>0</v>
      </c>
      <c r="AG322" s="1">
        <v>459</v>
      </c>
      <c r="AH322" s="1">
        <v>5</v>
      </c>
      <c r="AI322" s="1">
        <v>135</v>
      </c>
      <c r="AJ322" s="1">
        <v>1330</v>
      </c>
      <c r="AK322" s="1">
        <v>0</v>
      </c>
      <c r="AL322" s="1">
        <v>1330</v>
      </c>
      <c r="AM322" s="1" t="s">
        <v>1016</v>
      </c>
      <c r="AN322" s="1" t="s">
        <v>5378</v>
      </c>
      <c r="AO322" s="1" t="s">
        <v>5379</v>
      </c>
      <c r="AQ322" s="1" t="s">
        <v>1008</v>
      </c>
      <c r="AR322" s="1" t="s">
        <v>5380</v>
      </c>
      <c r="AS322" s="1" t="s">
        <v>5381</v>
      </c>
      <c r="AV322" s="1" t="s">
        <v>5382</v>
      </c>
      <c r="AW322" s="1" t="s">
        <v>1107</v>
      </c>
      <c r="AX322" s="1" t="s">
        <v>1012</v>
      </c>
      <c r="AY322" s="1" t="s">
        <v>1016</v>
      </c>
      <c r="AZ322" s="1" t="s">
        <v>5383</v>
      </c>
    </row>
    <row r="323" spans="1:52" ht="12.75">
      <c r="A323" s="1" t="s">
        <v>5384</v>
      </c>
      <c r="B323" s="1" t="s">
        <v>5385</v>
      </c>
      <c r="C323" s="1" t="s">
        <v>5386</v>
      </c>
      <c r="E323" s="1" t="s">
        <v>5387</v>
      </c>
      <c r="F323" s="1" t="s">
        <v>5388</v>
      </c>
      <c r="G323" s="1" t="s">
        <v>1615</v>
      </c>
      <c r="H323" s="1" t="s">
        <v>1071</v>
      </c>
      <c r="I323" s="1" t="s">
        <v>1003</v>
      </c>
      <c r="J323" s="1" t="s">
        <v>5389</v>
      </c>
      <c r="K323" s="1" t="s">
        <v>5390</v>
      </c>
      <c r="L323" s="1" t="s">
        <v>5391</v>
      </c>
      <c r="M323" s="1" t="s">
        <v>5392</v>
      </c>
      <c r="N323" s="1">
        <v>1</v>
      </c>
      <c r="O323" s="1">
        <v>28</v>
      </c>
      <c r="P323" s="1">
        <v>265</v>
      </c>
      <c r="Q323" s="1">
        <v>0</v>
      </c>
      <c r="R323" s="1">
        <v>265</v>
      </c>
      <c r="S323" s="1">
        <v>1</v>
      </c>
      <c r="T323" s="1">
        <v>32</v>
      </c>
      <c r="U323" s="1">
        <v>244</v>
      </c>
      <c r="V323" s="1">
        <v>0</v>
      </c>
      <c r="W323" s="1">
        <v>244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1</v>
      </c>
      <c r="AD323" s="1">
        <v>27</v>
      </c>
      <c r="AE323" s="1">
        <v>196</v>
      </c>
      <c r="AF323" s="1">
        <v>1</v>
      </c>
      <c r="AG323" s="1">
        <v>197</v>
      </c>
      <c r="AH323" s="1">
        <v>3</v>
      </c>
      <c r="AI323" s="1">
        <v>87</v>
      </c>
      <c r="AJ323" s="1">
        <v>705</v>
      </c>
      <c r="AK323" s="1">
        <v>1</v>
      </c>
      <c r="AL323" s="1">
        <v>706</v>
      </c>
      <c r="AM323" s="1" t="s">
        <v>1016</v>
      </c>
      <c r="AN323" s="1" t="s">
        <v>5393</v>
      </c>
      <c r="AO323" s="1" t="s">
        <v>2692</v>
      </c>
      <c r="AQ323" s="1" t="s">
        <v>1016</v>
      </c>
      <c r="AR323" s="1" t="s">
        <v>4103</v>
      </c>
      <c r="AS323" s="1" t="s">
        <v>1663</v>
      </c>
      <c r="AV323" s="1" t="s">
        <v>3789</v>
      </c>
      <c r="AW323" s="1" t="s">
        <v>3235</v>
      </c>
      <c r="AX323" s="1" t="s">
        <v>1048</v>
      </c>
      <c r="AY323" s="1" t="s">
        <v>1008</v>
      </c>
      <c r="AZ323" s="1" t="s">
        <v>5394</v>
      </c>
    </row>
    <row r="324" spans="1:52" ht="12.75">
      <c r="A324" s="1" t="s">
        <v>5395</v>
      </c>
      <c r="B324" s="1" t="s">
        <v>5396</v>
      </c>
      <c r="C324" s="1" t="s">
        <v>5397</v>
      </c>
      <c r="E324" s="1" t="s">
        <v>5398</v>
      </c>
      <c r="F324" s="1" t="s">
        <v>5399</v>
      </c>
      <c r="G324" s="1" t="s">
        <v>1615</v>
      </c>
      <c r="H324" s="1" t="s">
        <v>1071</v>
      </c>
      <c r="I324" s="1" t="s">
        <v>1003</v>
      </c>
      <c r="J324" s="1" t="s">
        <v>5400</v>
      </c>
      <c r="K324" s="1" t="s">
        <v>1116</v>
      </c>
      <c r="L324" s="1" t="s">
        <v>5401</v>
      </c>
      <c r="M324" s="1" t="s">
        <v>5402</v>
      </c>
      <c r="N324" s="1">
        <v>2</v>
      </c>
      <c r="O324" s="1">
        <v>64</v>
      </c>
      <c r="P324" s="1">
        <v>689</v>
      </c>
      <c r="Q324" s="1">
        <v>0</v>
      </c>
      <c r="R324" s="1">
        <v>689</v>
      </c>
      <c r="S324" s="1">
        <v>1</v>
      </c>
      <c r="T324" s="1">
        <v>38</v>
      </c>
      <c r="U324" s="1">
        <v>392</v>
      </c>
      <c r="V324" s="1">
        <v>1</v>
      </c>
      <c r="W324" s="1">
        <v>393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1</v>
      </c>
      <c r="AD324" s="1">
        <v>52</v>
      </c>
      <c r="AE324" s="1">
        <v>527</v>
      </c>
      <c r="AF324" s="1">
        <v>2</v>
      </c>
      <c r="AG324" s="1">
        <v>529</v>
      </c>
      <c r="AH324" s="1">
        <v>4</v>
      </c>
      <c r="AI324" s="1">
        <v>154</v>
      </c>
      <c r="AJ324" s="1">
        <v>1608</v>
      </c>
      <c r="AK324" s="1">
        <v>3</v>
      </c>
      <c r="AL324" s="1">
        <v>1611</v>
      </c>
      <c r="AM324" s="1" t="s">
        <v>1016</v>
      </c>
      <c r="AN324" s="1" t="s">
        <v>5403</v>
      </c>
      <c r="AO324" s="1" t="s">
        <v>2077</v>
      </c>
      <c r="AQ324" s="1" t="s">
        <v>1008</v>
      </c>
      <c r="AR324" s="1" t="s">
        <v>2207</v>
      </c>
      <c r="AS324" s="1" t="s">
        <v>5404</v>
      </c>
      <c r="AT324" s="1" t="s">
        <v>1059</v>
      </c>
      <c r="AV324" s="1" t="s">
        <v>1122</v>
      </c>
      <c r="AW324" s="1" t="s">
        <v>5405</v>
      </c>
      <c r="AX324" s="1" t="s">
        <v>1619</v>
      </c>
      <c r="AY324" s="1" t="s">
        <v>1016</v>
      </c>
      <c r="AZ324" s="1" t="s">
        <v>5406</v>
      </c>
    </row>
    <row r="325" spans="1:52" ht="12.75">
      <c r="A325" s="1" t="s">
        <v>5407</v>
      </c>
      <c r="B325" s="1" t="s">
        <v>5408</v>
      </c>
      <c r="C325" s="1" t="s">
        <v>5409</v>
      </c>
      <c r="D325" s="1" t="s">
        <v>5410</v>
      </c>
      <c r="E325" s="1" t="s">
        <v>5411</v>
      </c>
      <c r="F325" s="1" t="s">
        <v>5412</v>
      </c>
      <c r="G325" s="1" t="s">
        <v>5413</v>
      </c>
      <c r="H325" s="1" t="s">
        <v>1012</v>
      </c>
      <c r="I325" s="1" t="s">
        <v>1003</v>
      </c>
      <c r="J325" s="1" t="s">
        <v>5414</v>
      </c>
      <c r="K325" s="1" t="s">
        <v>483</v>
      </c>
      <c r="L325" s="1" t="s">
        <v>5415</v>
      </c>
      <c r="M325" s="1" t="s">
        <v>5416</v>
      </c>
      <c r="N325" s="1">
        <v>1</v>
      </c>
      <c r="O325" s="1">
        <v>16</v>
      </c>
      <c r="P325" s="1">
        <v>107</v>
      </c>
      <c r="Q325" s="1">
        <v>0</v>
      </c>
      <c r="R325" s="1">
        <v>107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1</v>
      </c>
      <c r="AD325" s="1">
        <v>15</v>
      </c>
      <c r="AE325" s="1">
        <v>113</v>
      </c>
      <c r="AF325" s="1">
        <v>0</v>
      </c>
      <c r="AG325" s="1">
        <v>113</v>
      </c>
      <c r="AH325" s="1">
        <v>2</v>
      </c>
      <c r="AI325" s="1">
        <v>31</v>
      </c>
      <c r="AJ325" s="1">
        <v>220</v>
      </c>
      <c r="AK325" s="1">
        <v>0</v>
      </c>
      <c r="AL325" s="1">
        <v>220</v>
      </c>
      <c r="AM325" s="1" t="s">
        <v>1016</v>
      </c>
      <c r="AN325" s="1" t="s">
        <v>5417</v>
      </c>
      <c r="AO325" s="1" t="s">
        <v>2327</v>
      </c>
      <c r="AP325" s="1" t="s">
        <v>1211</v>
      </c>
      <c r="AQ325" s="1" t="s">
        <v>1016</v>
      </c>
      <c r="AR325" s="1" t="s">
        <v>5418</v>
      </c>
      <c r="AS325" s="1" t="s">
        <v>1936</v>
      </c>
      <c r="AV325" s="1" t="s">
        <v>5419</v>
      </c>
      <c r="AW325" s="1" t="s">
        <v>5420</v>
      </c>
      <c r="AY325" s="1" t="s">
        <v>1016</v>
      </c>
      <c r="AZ325" s="1" t="s">
        <v>5421</v>
      </c>
    </row>
    <row r="326" spans="1:52" ht="12.75">
      <c r="A326" s="1" t="s">
        <v>5422</v>
      </c>
      <c r="B326" s="1" t="s">
        <v>5423</v>
      </c>
      <c r="C326" s="1" t="s">
        <v>5424</v>
      </c>
      <c r="E326" s="1" t="s">
        <v>5423</v>
      </c>
      <c r="F326" s="1" t="s">
        <v>5425</v>
      </c>
      <c r="G326" s="1" t="s">
        <v>5413</v>
      </c>
      <c r="H326" s="1" t="s">
        <v>1012</v>
      </c>
      <c r="I326" s="1" t="s">
        <v>1003</v>
      </c>
      <c r="J326" s="1" t="s">
        <v>5426</v>
      </c>
      <c r="K326" s="1" t="s">
        <v>3746</v>
      </c>
      <c r="L326" s="1" t="s">
        <v>5427</v>
      </c>
      <c r="M326" s="1" t="s">
        <v>5428</v>
      </c>
      <c r="N326" s="1">
        <v>1</v>
      </c>
      <c r="O326" s="1">
        <v>32</v>
      </c>
      <c r="P326" s="1">
        <v>303</v>
      </c>
      <c r="Q326" s="1">
        <v>0</v>
      </c>
      <c r="R326" s="1">
        <v>303</v>
      </c>
      <c r="S326" s="1">
        <v>1</v>
      </c>
      <c r="T326" s="1">
        <v>32</v>
      </c>
      <c r="U326" s="1">
        <v>256</v>
      </c>
      <c r="V326" s="1">
        <v>0</v>
      </c>
      <c r="W326" s="1">
        <v>256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1</v>
      </c>
      <c r="AD326" s="1">
        <v>29</v>
      </c>
      <c r="AE326" s="1">
        <v>274</v>
      </c>
      <c r="AF326" s="1">
        <v>0</v>
      </c>
      <c r="AG326" s="1">
        <v>274</v>
      </c>
      <c r="AH326" s="1">
        <v>3</v>
      </c>
      <c r="AI326" s="1">
        <v>93</v>
      </c>
      <c r="AJ326" s="1">
        <v>833</v>
      </c>
      <c r="AK326" s="1">
        <v>0</v>
      </c>
      <c r="AL326" s="1">
        <v>833</v>
      </c>
      <c r="AM326" s="1" t="s">
        <v>1016</v>
      </c>
      <c r="AN326" s="1" t="s">
        <v>4294</v>
      </c>
      <c r="AO326" s="1" t="s">
        <v>5429</v>
      </c>
      <c r="AQ326" s="1" t="s">
        <v>1008</v>
      </c>
      <c r="AR326" s="1" t="s">
        <v>5430</v>
      </c>
      <c r="AS326" s="1" t="s">
        <v>289</v>
      </c>
      <c r="AV326" s="1" t="s">
        <v>5431</v>
      </c>
      <c r="AW326" s="1" t="s">
        <v>3436</v>
      </c>
      <c r="AX326" s="1" t="s">
        <v>1068</v>
      </c>
      <c r="AY326" s="1" t="s">
        <v>1016</v>
      </c>
      <c r="AZ326" s="1" t="s">
        <v>5432</v>
      </c>
    </row>
    <row r="327" spans="1:52" ht="12.75">
      <c r="A327" s="1" t="s">
        <v>5433</v>
      </c>
      <c r="B327" s="1" t="s">
        <v>5434</v>
      </c>
      <c r="C327" s="1" t="s">
        <v>751</v>
      </c>
      <c r="D327" s="1" t="s">
        <v>5435</v>
      </c>
      <c r="E327" s="1" t="s">
        <v>5436</v>
      </c>
      <c r="F327" s="1" t="s">
        <v>5437</v>
      </c>
      <c r="G327" s="1" t="s">
        <v>5413</v>
      </c>
      <c r="H327" s="1" t="s">
        <v>1012</v>
      </c>
      <c r="I327" s="1" t="s">
        <v>1003</v>
      </c>
      <c r="J327" s="1" t="s">
        <v>5438</v>
      </c>
      <c r="K327" s="1" t="s">
        <v>3980</v>
      </c>
      <c r="L327" s="1" t="s">
        <v>5439</v>
      </c>
      <c r="M327" s="1" t="s">
        <v>5440</v>
      </c>
      <c r="N327" s="1">
        <v>1</v>
      </c>
      <c r="O327" s="1">
        <v>20</v>
      </c>
      <c r="P327" s="1">
        <v>193</v>
      </c>
      <c r="Q327" s="1">
        <v>0</v>
      </c>
      <c r="R327" s="1">
        <v>193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1</v>
      </c>
      <c r="AD327" s="1">
        <v>21</v>
      </c>
      <c r="AE327" s="1">
        <v>183</v>
      </c>
      <c r="AF327" s="1">
        <v>0</v>
      </c>
      <c r="AG327" s="1">
        <v>183</v>
      </c>
      <c r="AH327" s="1">
        <v>2</v>
      </c>
      <c r="AI327" s="1">
        <v>41</v>
      </c>
      <c r="AJ327" s="1">
        <v>376</v>
      </c>
      <c r="AK327" s="1">
        <v>0</v>
      </c>
      <c r="AL327" s="1">
        <v>376</v>
      </c>
      <c r="AM327" s="1" t="s">
        <v>1016</v>
      </c>
      <c r="AN327" s="1" t="s">
        <v>5441</v>
      </c>
      <c r="AO327" s="1" t="s">
        <v>1187</v>
      </c>
      <c r="AP327" s="1" t="s">
        <v>1071</v>
      </c>
      <c r="AQ327" s="1" t="s">
        <v>1016</v>
      </c>
      <c r="AR327" s="1" t="s">
        <v>5442</v>
      </c>
      <c r="AS327" s="1" t="s">
        <v>1284</v>
      </c>
      <c r="AT327" s="1" t="s">
        <v>1015</v>
      </c>
      <c r="AV327" s="1" t="s">
        <v>5443</v>
      </c>
      <c r="AW327" s="1" t="s">
        <v>1393</v>
      </c>
      <c r="AX327" s="1" t="s">
        <v>1322</v>
      </c>
      <c r="AY327" s="1" t="s">
        <v>1027</v>
      </c>
      <c r="AZ327" s="1" t="s">
        <v>5444</v>
      </c>
    </row>
    <row r="328" spans="1:52" ht="12.75">
      <c r="A328" s="1" t="s">
        <v>5445</v>
      </c>
      <c r="B328" s="1" t="s">
        <v>5446</v>
      </c>
      <c r="C328" s="1" t="s">
        <v>5447</v>
      </c>
      <c r="E328" s="1" t="s">
        <v>5413</v>
      </c>
      <c r="F328" s="1" t="s">
        <v>5448</v>
      </c>
      <c r="G328" s="1" t="s">
        <v>5413</v>
      </c>
      <c r="H328" s="1" t="s">
        <v>1012</v>
      </c>
      <c r="I328" s="1" t="s">
        <v>1003</v>
      </c>
      <c r="J328" s="1" t="s">
        <v>5449</v>
      </c>
      <c r="K328" s="1" t="s">
        <v>5450</v>
      </c>
      <c r="L328" s="1" t="s">
        <v>5451</v>
      </c>
      <c r="M328" s="1" t="s">
        <v>5452</v>
      </c>
      <c r="N328" s="1">
        <v>3</v>
      </c>
      <c r="O328" s="1">
        <v>89</v>
      </c>
      <c r="P328" s="1">
        <v>938</v>
      </c>
      <c r="Q328" s="1">
        <v>0</v>
      </c>
      <c r="R328" s="1">
        <v>938</v>
      </c>
      <c r="S328" s="1">
        <v>1</v>
      </c>
      <c r="T328" s="1">
        <v>40</v>
      </c>
      <c r="U328" s="1">
        <v>440</v>
      </c>
      <c r="V328" s="1">
        <v>1</v>
      </c>
      <c r="W328" s="1">
        <v>441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1</v>
      </c>
      <c r="AD328" s="1">
        <v>44</v>
      </c>
      <c r="AE328" s="1">
        <v>557</v>
      </c>
      <c r="AF328" s="1">
        <v>1</v>
      </c>
      <c r="AG328" s="1">
        <v>558</v>
      </c>
      <c r="AH328" s="1">
        <v>5</v>
      </c>
      <c r="AI328" s="1">
        <v>173</v>
      </c>
      <c r="AJ328" s="1">
        <v>1935</v>
      </c>
      <c r="AK328" s="1">
        <v>2</v>
      </c>
      <c r="AL328" s="1">
        <v>1937</v>
      </c>
      <c r="AM328" s="1" t="s">
        <v>1016</v>
      </c>
      <c r="AN328" s="1" t="s">
        <v>5453</v>
      </c>
      <c r="AO328" s="1" t="s">
        <v>1753</v>
      </c>
      <c r="AQ328" s="1" t="s">
        <v>1121</v>
      </c>
      <c r="AR328" s="1" t="s">
        <v>5454</v>
      </c>
      <c r="AS328" s="1" t="s">
        <v>5455</v>
      </c>
      <c r="AV328" s="1" t="s">
        <v>1840</v>
      </c>
      <c r="AW328" s="1" t="s">
        <v>1364</v>
      </c>
      <c r="AY328" s="1" t="s">
        <v>1027</v>
      </c>
      <c r="AZ328" s="1" t="s">
        <v>5456</v>
      </c>
    </row>
    <row r="329" spans="1:52" ht="12.75">
      <c r="A329" s="1" t="s">
        <v>5457</v>
      </c>
      <c r="B329" s="1" t="s">
        <v>5458</v>
      </c>
      <c r="C329" s="1" t="s">
        <v>5459</v>
      </c>
      <c r="E329" s="1" t="s">
        <v>5460</v>
      </c>
      <c r="F329" s="1" t="s">
        <v>5461</v>
      </c>
      <c r="G329" s="1" t="s">
        <v>5462</v>
      </c>
      <c r="H329" s="1" t="s">
        <v>1211</v>
      </c>
      <c r="I329" s="1" t="s">
        <v>1003</v>
      </c>
      <c r="J329" s="1" t="s">
        <v>5463</v>
      </c>
      <c r="K329" s="1" t="s">
        <v>4255</v>
      </c>
      <c r="L329" s="1" t="s">
        <v>5464</v>
      </c>
      <c r="M329" s="1" t="s">
        <v>5465</v>
      </c>
      <c r="N329" s="1">
        <v>2</v>
      </c>
      <c r="O329" s="1">
        <v>97</v>
      </c>
      <c r="P329" s="1">
        <v>1060</v>
      </c>
      <c r="Q329" s="1">
        <v>0</v>
      </c>
      <c r="R329" s="1">
        <v>1060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1</v>
      </c>
      <c r="AD329" s="1">
        <v>38</v>
      </c>
      <c r="AE329" s="1">
        <v>433</v>
      </c>
      <c r="AF329" s="1">
        <v>0</v>
      </c>
      <c r="AG329" s="1">
        <v>433</v>
      </c>
      <c r="AH329" s="1">
        <v>3</v>
      </c>
      <c r="AI329" s="1">
        <v>135</v>
      </c>
      <c r="AJ329" s="1">
        <v>1493</v>
      </c>
      <c r="AK329" s="1">
        <v>0</v>
      </c>
      <c r="AL329" s="1">
        <v>1493</v>
      </c>
      <c r="AM329" s="1" t="s">
        <v>1016</v>
      </c>
      <c r="AN329" s="1" t="s">
        <v>1633</v>
      </c>
      <c r="AO329" s="1" t="s">
        <v>5466</v>
      </c>
      <c r="AQ329" s="1" t="s">
        <v>1008</v>
      </c>
      <c r="AR329" s="1" t="s">
        <v>5467</v>
      </c>
      <c r="AS329" s="1" t="s">
        <v>5468</v>
      </c>
      <c r="AV329" s="1" t="s">
        <v>5469</v>
      </c>
      <c r="AW329" s="1" t="s">
        <v>1070</v>
      </c>
      <c r="AX329" s="1" t="s">
        <v>1048</v>
      </c>
      <c r="AY329" s="1" t="s">
        <v>1016</v>
      </c>
      <c r="AZ329" s="1" t="s">
        <v>5470</v>
      </c>
    </row>
    <row r="330" spans="1:52" ht="12.75">
      <c r="A330" s="1" t="s">
        <v>5471</v>
      </c>
      <c r="B330" s="1" t="s">
        <v>5472</v>
      </c>
      <c r="C330" s="1" t="s">
        <v>5473</v>
      </c>
      <c r="D330" s="1" t="s">
        <v>322</v>
      </c>
      <c r="E330" s="1" t="s">
        <v>5474</v>
      </c>
      <c r="F330" s="1" t="s">
        <v>5475</v>
      </c>
      <c r="G330" s="1" t="s">
        <v>5462</v>
      </c>
      <c r="H330" s="1" t="s">
        <v>1211</v>
      </c>
      <c r="I330" s="1" t="s">
        <v>1003</v>
      </c>
      <c r="J330" s="1" t="s">
        <v>5476</v>
      </c>
      <c r="K330" s="1" t="s">
        <v>3615</v>
      </c>
      <c r="L330" s="1" t="s">
        <v>5477</v>
      </c>
      <c r="M330" s="1" t="s">
        <v>5478</v>
      </c>
      <c r="N330" s="1">
        <v>1</v>
      </c>
      <c r="O330" s="1">
        <v>31</v>
      </c>
      <c r="P330" s="1">
        <v>380</v>
      </c>
      <c r="Q330" s="1">
        <v>0</v>
      </c>
      <c r="R330" s="1">
        <v>380</v>
      </c>
      <c r="S330" s="1">
        <v>1</v>
      </c>
      <c r="T330" s="1">
        <v>27</v>
      </c>
      <c r="U330" s="1">
        <v>196</v>
      </c>
      <c r="V330" s="1">
        <v>0</v>
      </c>
      <c r="W330" s="1">
        <v>196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1</v>
      </c>
      <c r="AD330" s="1">
        <v>26</v>
      </c>
      <c r="AE330" s="1">
        <v>236</v>
      </c>
      <c r="AF330" s="1">
        <v>0</v>
      </c>
      <c r="AG330" s="1">
        <v>236</v>
      </c>
      <c r="AH330" s="1">
        <v>3</v>
      </c>
      <c r="AI330" s="1">
        <v>84</v>
      </c>
      <c r="AJ330" s="1">
        <v>812</v>
      </c>
      <c r="AK330" s="1">
        <v>0</v>
      </c>
      <c r="AL330" s="1">
        <v>812</v>
      </c>
      <c r="AM330" s="1" t="s">
        <v>1027</v>
      </c>
      <c r="AN330" s="1" t="s">
        <v>2147</v>
      </c>
      <c r="AO330" s="1" t="s">
        <v>5479</v>
      </c>
      <c r="AQ330" s="1" t="s">
        <v>1008</v>
      </c>
      <c r="AR330" s="1" t="s">
        <v>5480</v>
      </c>
      <c r="AS330" s="1" t="s">
        <v>5481</v>
      </c>
      <c r="AV330" s="1" t="s">
        <v>5482</v>
      </c>
      <c r="AW330" s="1" t="s">
        <v>1936</v>
      </c>
      <c r="AY330" s="1" t="s">
        <v>1016</v>
      </c>
      <c r="AZ330" s="1" t="s">
        <v>5483</v>
      </c>
    </row>
    <row r="331" spans="1:52" ht="12.75">
      <c r="A331" s="1" t="s">
        <v>5484</v>
      </c>
      <c r="B331" s="1" t="s">
        <v>5485</v>
      </c>
      <c r="C331" s="1" t="s">
        <v>5486</v>
      </c>
      <c r="E331" s="1" t="s">
        <v>5487</v>
      </c>
      <c r="F331" s="1" t="s">
        <v>5488</v>
      </c>
      <c r="G331" s="1" t="s">
        <v>5462</v>
      </c>
      <c r="H331" s="1" t="s">
        <v>1211</v>
      </c>
      <c r="I331" s="1" t="s">
        <v>1003</v>
      </c>
      <c r="J331" s="1" t="s">
        <v>5489</v>
      </c>
      <c r="K331" s="1" t="s">
        <v>5490</v>
      </c>
      <c r="L331" s="1" t="s">
        <v>5491</v>
      </c>
      <c r="M331" s="1" t="s">
        <v>5492</v>
      </c>
      <c r="N331" s="1">
        <v>1</v>
      </c>
      <c r="O331" s="1">
        <v>22</v>
      </c>
      <c r="P331" s="1">
        <v>154</v>
      </c>
      <c r="Q331" s="1">
        <v>0</v>
      </c>
      <c r="R331" s="1">
        <v>154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1</v>
      </c>
      <c r="AI331" s="1">
        <v>22</v>
      </c>
      <c r="AJ331" s="1">
        <v>154</v>
      </c>
      <c r="AK331" s="1">
        <v>0</v>
      </c>
      <c r="AL331" s="1">
        <v>154</v>
      </c>
      <c r="AM331" s="1" t="s">
        <v>1016</v>
      </c>
      <c r="AN331" s="1" t="s">
        <v>5493</v>
      </c>
      <c r="AO331" s="1" t="s">
        <v>1183</v>
      </c>
      <c r="AQ331" s="1" t="s">
        <v>1008</v>
      </c>
      <c r="AR331" s="1" t="s">
        <v>5494</v>
      </c>
      <c r="AS331" s="1" t="s">
        <v>3740</v>
      </c>
      <c r="AT331" s="1" t="s">
        <v>1268</v>
      </c>
      <c r="AU331" s="1" t="s">
        <v>1088</v>
      </c>
      <c r="AV331" s="1" t="s">
        <v>1798</v>
      </c>
      <c r="AW331" s="1" t="s">
        <v>4105</v>
      </c>
      <c r="AX331" s="1" t="s">
        <v>1470</v>
      </c>
      <c r="AY331" s="1" t="s">
        <v>1008</v>
      </c>
      <c r="AZ331" s="1" t="s">
        <v>5495</v>
      </c>
    </row>
    <row r="332" spans="1:52" ht="12.75">
      <c r="A332" s="1" t="s">
        <v>5496</v>
      </c>
      <c r="B332" s="1" t="s">
        <v>5497</v>
      </c>
      <c r="C332" s="1" t="s">
        <v>5498</v>
      </c>
      <c r="D332" s="1" t="s">
        <v>5499</v>
      </c>
      <c r="E332" s="1" t="s">
        <v>5500</v>
      </c>
      <c r="F332" s="1" t="s">
        <v>5501</v>
      </c>
      <c r="G332" s="1" t="s">
        <v>5462</v>
      </c>
      <c r="H332" s="1" t="s">
        <v>1211</v>
      </c>
      <c r="I332" s="1" t="s">
        <v>1003</v>
      </c>
      <c r="J332" s="1" t="s">
        <v>5502</v>
      </c>
      <c r="K332" s="1" t="s">
        <v>1116</v>
      </c>
      <c r="L332" s="1" t="s">
        <v>5503</v>
      </c>
      <c r="M332" s="1" t="s">
        <v>5504</v>
      </c>
      <c r="N332" s="1">
        <v>1</v>
      </c>
      <c r="O332" s="1">
        <v>58</v>
      </c>
      <c r="P332" s="1">
        <v>705</v>
      </c>
      <c r="Q332" s="1">
        <v>0</v>
      </c>
      <c r="R332" s="1">
        <v>705</v>
      </c>
      <c r="S332" s="1">
        <v>1</v>
      </c>
      <c r="T332" s="1">
        <v>34</v>
      </c>
      <c r="U332" s="1">
        <v>425</v>
      </c>
      <c r="V332" s="1">
        <v>0</v>
      </c>
      <c r="W332" s="1">
        <v>425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1</v>
      </c>
      <c r="AD332" s="1">
        <v>48</v>
      </c>
      <c r="AE332" s="1">
        <v>519</v>
      </c>
      <c r="AF332" s="1">
        <v>34</v>
      </c>
      <c r="AG332" s="1">
        <v>553</v>
      </c>
      <c r="AH332" s="1">
        <v>3</v>
      </c>
      <c r="AI332" s="1">
        <v>140</v>
      </c>
      <c r="AJ332" s="1">
        <v>1649</v>
      </c>
      <c r="AK332" s="1">
        <v>34</v>
      </c>
      <c r="AL332" s="1">
        <v>1683</v>
      </c>
      <c r="AM332" s="1" t="s">
        <v>1016</v>
      </c>
      <c r="AN332" s="1" t="s">
        <v>677</v>
      </c>
      <c r="AO332" s="1" t="s">
        <v>1513</v>
      </c>
      <c r="AQ332" s="1" t="s">
        <v>1008</v>
      </c>
      <c r="AR332" s="1" t="s">
        <v>5505</v>
      </c>
      <c r="AS332" s="1" t="s">
        <v>4396</v>
      </c>
      <c r="AT332" s="1" t="s">
        <v>1087</v>
      </c>
      <c r="AV332" s="1" t="s">
        <v>2146</v>
      </c>
      <c r="AW332" s="1" t="s">
        <v>901</v>
      </c>
      <c r="AY332" s="1" t="s">
        <v>1016</v>
      </c>
      <c r="AZ332" s="1" t="s">
        <v>5506</v>
      </c>
    </row>
    <row r="333" spans="1:52" ht="12.75">
      <c r="A333" s="1" t="s">
        <v>5507</v>
      </c>
      <c r="B333" s="1" t="s">
        <v>5508</v>
      </c>
      <c r="C333" s="1" t="s">
        <v>5509</v>
      </c>
      <c r="E333" s="1" t="s">
        <v>5487</v>
      </c>
      <c r="F333" s="1" t="s">
        <v>5510</v>
      </c>
      <c r="G333" s="1" t="s">
        <v>5462</v>
      </c>
      <c r="H333" s="1" t="s">
        <v>1211</v>
      </c>
      <c r="I333" s="1" t="s">
        <v>1003</v>
      </c>
      <c r="J333" s="1" t="s">
        <v>5511</v>
      </c>
      <c r="K333" s="1" t="s">
        <v>1116</v>
      </c>
      <c r="L333" s="1" t="s">
        <v>5512</v>
      </c>
      <c r="M333" s="1" t="s">
        <v>5513</v>
      </c>
      <c r="N333" s="1">
        <v>5</v>
      </c>
      <c r="O333" s="1">
        <v>149</v>
      </c>
      <c r="P333" s="1">
        <v>1841</v>
      </c>
      <c r="Q333" s="1">
        <v>0</v>
      </c>
      <c r="R333" s="1">
        <v>1841</v>
      </c>
      <c r="S333" s="1">
        <v>1</v>
      </c>
      <c r="T333" s="1">
        <v>66</v>
      </c>
      <c r="U333" s="1">
        <v>952</v>
      </c>
      <c r="V333" s="1">
        <v>0</v>
      </c>
      <c r="W333" s="1">
        <v>952</v>
      </c>
      <c r="X333" s="1">
        <v>1</v>
      </c>
      <c r="Y333" s="1">
        <v>68</v>
      </c>
      <c r="Z333" s="1">
        <v>695</v>
      </c>
      <c r="AA333" s="1">
        <v>6</v>
      </c>
      <c r="AB333" s="1">
        <v>701</v>
      </c>
      <c r="AC333" s="1">
        <v>1</v>
      </c>
      <c r="AD333" s="1">
        <v>73</v>
      </c>
      <c r="AE333" s="1">
        <v>844</v>
      </c>
      <c r="AF333" s="1">
        <v>9</v>
      </c>
      <c r="AG333" s="1">
        <v>853</v>
      </c>
      <c r="AH333" s="1">
        <v>8</v>
      </c>
      <c r="AI333" s="1">
        <v>356</v>
      </c>
      <c r="AJ333" s="1">
        <v>4332</v>
      </c>
      <c r="AK333" s="1">
        <v>15</v>
      </c>
      <c r="AL333" s="1">
        <v>4347</v>
      </c>
      <c r="AM333" s="1" t="s">
        <v>1016</v>
      </c>
      <c r="AN333" s="1" t="s">
        <v>1961</v>
      </c>
      <c r="AO333" s="1" t="s">
        <v>2412</v>
      </c>
      <c r="AQ333" s="1" t="s">
        <v>1008</v>
      </c>
      <c r="AR333" s="1" t="s">
        <v>5514</v>
      </c>
      <c r="AS333" s="1" t="s">
        <v>1236</v>
      </c>
      <c r="AV333" s="1" t="s">
        <v>1590</v>
      </c>
      <c r="AW333" s="1" t="s">
        <v>1936</v>
      </c>
      <c r="AX333" s="1" t="s">
        <v>1015</v>
      </c>
      <c r="AY333" s="1" t="s">
        <v>1027</v>
      </c>
      <c r="AZ333" s="1" t="s">
        <v>5515</v>
      </c>
    </row>
    <row r="334" spans="1:52" ht="12.75">
      <c r="A334" s="1" t="s">
        <v>5516</v>
      </c>
      <c r="B334" s="1" t="s">
        <v>5517</v>
      </c>
      <c r="C334" s="1" t="s">
        <v>5518</v>
      </c>
      <c r="E334" s="1" t="s">
        <v>675</v>
      </c>
      <c r="F334" s="1" t="s">
        <v>5519</v>
      </c>
      <c r="G334" s="1" t="s">
        <v>5520</v>
      </c>
      <c r="H334" s="1" t="s">
        <v>1059</v>
      </c>
      <c r="I334" s="1" t="s">
        <v>1003</v>
      </c>
      <c r="J334" s="1" t="s">
        <v>5521</v>
      </c>
      <c r="K334" s="1" t="s">
        <v>5522</v>
      </c>
      <c r="L334" s="1" t="s">
        <v>5523</v>
      </c>
      <c r="M334" s="1" t="s">
        <v>5524</v>
      </c>
      <c r="N334" s="1">
        <v>1</v>
      </c>
      <c r="O334" s="1">
        <v>25</v>
      </c>
      <c r="P334" s="1">
        <v>124</v>
      </c>
      <c r="Q334" s="1">
        <v>2</v>
      </c>
      <c r="R334" s="1">
        <v>126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1</v>
      </c>
      <c r="AD334" s="1">
        <v>22</v>
      </c>
      <c r="AE334" s="1">
        <v>146</v>
      </c>
      <c r="AF334" s="1">
        <v>3</v>
      </c>
      <c r="AG334" s="1">
        <v>149</v>
      </c>
      <c r="AH334" s="1">
        <v>2</v>
      </c>
      <c r="AI334" s="1">
        <v>47</v>
      </c>
      <c r="AJ334" s="1">
        <v>270</v>
      </c>
      <c r="AK334" s="1">
        <v>5</v>
      </c>
      <c r="AL334" s="1">
        <v>275</v>
      </c>
      <c r="AM334" s="1" t="s">
        <v>1016</v>
      </c>
      <c r="AN334" s="1" t="s">
        <v>192</v>
      </c>
      <c r="AO334" s="1" t="s">
        <v>5525</v>
      </c>
      <c r="AQ334" s="1" t="s">
        <v>1008</v>
      </c>
      <c r="AR334" s="1" t="s">
        <v>5526</v>
      </c>
      <c r="AS334" s="1" t="s">
        <v>273</v>
      </c>
      <c r="AT334" s="1" t="s">
        <v>1059</v>
      </c>
      <c r="AV334" s="1" t="s">
        <v>5527</v>
      </c>
      <c r="AW334" s="1" t="s">
        <v>354</v>
      </c>
      <c r="AX334" s="1" t="s">
        <v>1268</v>
      </c>
      <c r="AY334" s="1" t="s">
        <v>1016</v>
      </c>
      <c r="AZ334" s="1" t="s">
        <v>5528</v>
      </c>
    </row>
    <row r="335" spans="1:52" ht="12.75">
      <c r="A335" s="1" t="s">
        <v>5529</v>
      </c>
      <c r="B335" s="1" t="s">
        <v>5530</v>
      </c>
      <c r="C335" s="1" t="s">
        <v>5531</v>
      </c>
      <c r="D335" s="1" t="s">
        <v>5532</v>
      </c>
      <c r="E335" s="1" t="s">
        <v>5533</v>
      </c>
      <c r="F335" s="1" t="s">
        <v>5534</v>
      </c>
      <c r="G335" s="1" t="s">
        <v>5520</v>
      </c>
      <c r="H335" s="1" t="s">
        <v>1059</v>
      </c>
      <c r="I335" s="1" t="s">
        <v>1003</v>
      </c>
      <c r="J335" s="1" t="s">
        <v>5535</v>
      </c>
      <c r="K335" s="1" t="s">
        <v>5536</v>
      </c>
      <c r="L335" s="1" t="s">
        <v>5537</v>
      </c>
      <c r="M335" s="1" t="s">
        <v>5538</v>
      </c>
      <c r="N335" s="1">
        <v>1</v>
      </c>
      <c r="O335" s="1">
        <v>28</v>
      </c>
      <c r="P335" s="1">
        <v>180</v>
      </c>
      <c r="Q335" s="1">
        <v>0</v>
      </c>
      <c r="R335" s="1">
        <v>180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1</v>
      </c>
      <c r="AD335" s="1">
        <v>24</v>
      </c>
      <c r="AE335" s="1">
        <v>187</v>
      </c>
      <c r="AF335" s="1">
        <v>0</v>
      </c>
      <c r="AG335" s="1">
        <v>187</v>
      </c>
      <c r="AH335" s="1">
        <v>2</v>
      </c>
      <c r="AI335" s="1">
        <v>52</v>
      </c>
      <c r="AJ335" s="1">
        <v>367</v>
      </c>
      <c r="AK335" s="1">
        <v>0</v>
      </c>
      <c r="AL335" s="1">
        <v>367</v>
      </c>
      <c r="AM335" s="1" t="s">
        <v>1016</v>
      </c>
      <c r="AN335" s="1" t="s">
        <v>5539</v>
      </c>
      <c r="AO335" s="1" t="s">
        <v>5540</v>
      </c>
      <c r="AQ335" s="1" t="s">
        <v>1008</v>
      </c>
      <c r="AR335" s="1" t="s">
        <v>5541</v>
      </c>
      <c r="AS335" s="1" t="s">
        <v>1422</v>
      </c>
      <c r="AT335" s="1" t="s">
        <v>1012</v>
      </c>
      <c r="AV335" s="1" t="s">
        <v>5542</v>
      </c>
      <c r="AW335" s="1" t="s">
        <v>3830</v>
      </c>
      <c r="AX335" s="1" t="s">
        <v>1015</v>
      </c>
      <c r="AY335" s="1" t="s">
        <v>1016</v>
      </c>
      <c r="AZ335" s="1" t="s">
        <v>5543</v>
      </c>
    </row>
    <row r="336" spans="1:52" ht="12.75">
      <c r="A336" s="1" t="s">
        <v>5544</v>
      </c>
      <c r="B336" s="1" t="s">
        <v>5545</v>
      </c>
      <c r="C336" s="1" t="s">
        <v>5546</v>
      </c>
      <c r="D336" s="1" t="s">
        <v>5547</v>
      </c>
      <c r="E336" s="1" t="s">
        <v>5548</v>
      </c>
      <c r="F336" s="1" t="s">
        <v>5549</v>
      </c>
      <c r="G336" s="1" t="s">
        <v>5520</v>
      </c>
      <c r="H336" s="1" t="s">
        <v>1059</v>
      </c>
      <c r="I336" s="1" t="s">
        <v>1003</v>
      </c>
      <c r="J336" s="1" t="s">
        <v>5550</v>
      </c>
      <c r="K336" s="1" t="s">
        <v>5551</v>
      </c>
      <c r="L336" s="1" t="s">
        <v>5552</v>
      </c>
      <c r="M336" s="1" t="s">
        <v>5553</v>
      </c>
      <c r="N336" s="1">
        <v>1</v>
      </c>
      <c r="O336" s="1">
        <v>19</v>
      </c>
      <c r="P336" s="1">
        <v>77</v>
      </c>
      <c r="Q336" s="1">
        <v>0</v>
      </c>
      <c r="R336" s="1">
        <v>77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1</v>
      </c>
      <c r="AD336" s="1">
        <v>24</v>
      </c>
      <c r="AE336" s="1">
        <v>163</v>
      </c>
      <c r="AF336" s="1">
        <v>0</v>
      </c>
      <c r="AG336" s="1">
        <v>163</v>
      </c>
      <c r="AH336" s="1">
        <v>2</v>
      </c>
      <c r="AI336" s="1">
        <v>43</v>
      </c>
      <c r="AJ336" s="1">
        <v>240</v>
      </c>
      <c r="AK336" s="1">
        <v>0</v>
      </c>
      <c r="AL336" s="1">
        <v>240</v>
      </c>
      <c r="AM336" s="1" t="s">
        <v>1016</v>
      </c>
      <c r="AN336" s="1" t="s">
        <v>5554</v>
      </c>
      <c r="AO336" s="1" t="s">
        <v>192</v>
      </c>
      <c r="AQ336" s="1" t="s">
        <v>1008</v>
      </c>
      <c r="AR336" s="1" t="s">
        <v>5555</v>
      </c>
      <c r="AS336" s="1" t="s">
        <v>1902</v>
      </c>
      <c r="AV336" s="1" t="s">
        <v>5556</v>
      </c>
      <c r="AW336" s="1" t="s">
        <v>1456</v>
      </c>
      <c r="AY336" s="1" t="s">
        <v>1016</v>
      </c>
      <c r="AZ336" s="1" t="s">
        <v>5557</v>
      </c>
    </row>
    <row r="337" spans="1:52" ht="12.75">
      <c r="A337" s="1" t="s">
        <v>5558</v>
      </c>
      <c r="B337" s="1" t="s">
        <v>5559</v>
      </c>
      <c r="C337" s="1" t="s">
        <v>5560</v>
      </c>
      <c r="D337" s="1" t="s">
        <v>5561</v>
      </c>
      <c r="E337" s="1" t="s">
        <v>5562</v>
      </c>
      <c r="F337" s="1" t="s">
        <v>5563</v>
      </c>
      <c r="G337" s="1" t="s">
        <v>5520</v>
      </c>
      <c r="H337" s="1" t="s">
        <v>1059</v>
      </c>
      <c r="I337" s="1" t="s">
        <v>1003</v>
      </c>
      <c r="J337" s="1" t="s">
        <v>5564</v>
      </c>
      <c r="K337" s="1" t="s">
        <v>5565</v>
      </c>
      <c r="L337" s="1" t="s">
        <v>5566</v>
      </c>
      <c r="M337" s="1" t="s">
        <v>5567</v>
      </c>
      <c r="N337" s="1">
        <v>1</v>
      </c>
      <c r="O337" s="1">
        <v>19</v>
      </c>
      <c r="P337" s="1">
        <v>91</v>
      </c>
      <c r="Q337" s="1">
        <v>0</v>
      </c>
      <c r="R337" s="1">
        <v>91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1</v>
      </c>
      <c r="AD337" s="1">
        <v>19</v>
      </c>
      <c r="AE337" s="1">
        <v>79</v>
      </c>
      <c r="AF337" s="1">
        <v>0</v>
      </c>
      <c r="AG337" s="1">
        <v>79</v>
      </c>
      <c r="AH337" s="1">
        <v>2</v>
      </c>
      <c r="AI337" s="1">
        <v>38</v>
      </c>
      <c r="AJ337" s="1">
        <v>170</v>
      </c>
      <c r="AK337" s="1">
        <v>0</v>
      </c>
      <c r="AL337" s="1">
        <v>170</v>
      </c>
      <c r="AM337" s="1" t="s">
        <v>1016</v>
      </c>
      <c r="AN337" s="1" t="s">
        <v>5568</v>
      </c>
      <c r="AO337" s="1" t="s">
        <v>1151</v>
      </c>
      <c r="AP337" s="1" t="s">
        <v>5569</v>
      </c>
      <c r="AQ337" s="1" t="s">
        <v>1008</v>
      </c>
      <c r="AR337" s="1" t="s">
        <v>5570</v>
      </c>
      <c r="AS337" s="1" t="s">
        <v>2063</v>
      </c>
      <c r="AT337" s="1" t="s">
        <v>1268</v>
      </c>
      <c r="AV337" s="1" t="s">
        <v>5571</v>
      </c>
      <c r="AW337" s="1" t="s">
        <v>2065</v>
      </c>
      <c r="AX337" s="1" t="s">
        <v>1051</v>
      </c>
      <c r="AY337" s="1" t="s">
        <v>1016</v>
      </c>
      <c r="AZ337" s="1" t="s">
        <v>5572</v>
      </c>
    </row>
    <row r="338" spans="1:52" ht="12.75">
      <c r="A338" s="1" t="s">
        <v>5573</v>
      </c>
      <c r="B338" s="1" t="s">
        <v>5574</v>
      </c>
      <c r="C338" s="1" t="s">
        <v>5575</v>
      </c>
      <c r="D338" s="1" t="s">
        <v>5532</v>
      </c>
      <c r="E338" s="1" t="s">
        <v>4561</v>
      </c>
      <c r="F338" s="1" t="s">
        <v>5576</v>
      </c>
      <c r="G338" s="1" t="s">
        <v>5520</v>
      </c>
      <c r="H338" s="1" t="s">
        <v>1059</v>
      </c>
      <c r="I338" s="1" t="s">
        <v>1003</v>
      </c>
      <c r="J338" s="1" t="s">
        <v>5577</v>
      </c>
      <c r="K338" s="1" t="s">
        <v>5578</v>
      </c>
      <c r="L338" s="1" t="s">
        <v>5579</v>
      </c>
      <c r="M338" s="1" t="s">
        <v>5580</v>
      </c>
      <c r="N338" s="1">
        <v>1</v>
      </c>
      <c r="O338" s="1">
        <v>19</v>
      </c>
      <c r="P338" s="1">
        <v>107</v>
      </c>
      <c r="Q338" s="1">
        <v>0</v>
      </c>
      <c r="R338" s="1">
        <v>107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1</v>
      </c>
      <c r="AD338" s="1">
        <v>22</v>
      </c>
      <c r="AE338" s="1">
        <v>148</v>
      </c>
      <c r="AF338" s="1">
        <v>0</v>
      </c>
      <c r="AG338" s="1">
        <v>148</v>
      </c>
      <c r="AH338" s="1">
        <v>2</v>
      </c>
      <c r="AI338" s="1">
        <v>41</v>
      </c>
      <c r="AJ338" s="1">
        <v>255</v>
      </c>
      <c r="AK338" s="1">
        <v>0</v>
      </c>
      <c r="AL338" s="1">
        <v>255</v>
      </c>
      <c r="AM338" s="1" t="s">
        <v>1016</v>
      </c>
      <c r="AN338" s="1" t="s">
        <v>5581</v>
      </c>
      <c r="AO338" s="1" t="s">
        <v>5582</v>
      </c>
      <c r="AQ338" s="1" t="s">
        <v>1008</v>
      </c>
      <c r="AR338" s="1" t="s">
        <v>5583</v>
      </c>
      <c r="AS338" s="1" t="s">
        <v>2063</v>
      </c>
      <c r="AT338" s="1" t="s">
        <v>1012</v>
      </c>
      <c r="AV338" s="1" t="s">
        <v>5584</v>
      </c>
      <c r="AW338" s="1" t="s">
        <v>2119</v>
      </c>
      <c r="AY338" s="1" t="s">
        <v>1121</v>
      </c>
      <c r="AZ338" s="1" t="s">
        <v>5585</v>
      </c>
    </row>
    <row r="339" spans="1:52" ht="12.75">
      <c r="A339" s="1" t="s">
        <v>5586</v>
      </c>
      <c r="B339" s="1" t="s">
        <v>5587</v>
      </c>
      <c r="C339" s="1" t="s">
        <v>5588</v>
      </c>
      <c r="E339" s="1" t="s">
        <v>5589</v>
      </c>
      <c r="F339" s="1" t="s">
        <v>5590</v>
      </c>
      <c r="G339" s="1" t="s">
        <v>5520</v>
      </c>
      <c r="H339" s="1" t="s">
        <v>1059</v>
      </c>
      <c r="I339" s="1" t="s">
        <v>1003</v>
      </c>
      <c r="J339" s="1" t="s">
        <v>5591</v>
      </c>
      <c r="K339" s="1" t="s">
        <v>5592</v>
      </c>
      <c r="L339" s="1" t="s">
        <v>5593</v>
      </c>
      <c r="M339" s="1" t="s">
        <v>5594</v>
      </c>
      <c r="N339" s="1">
        <v>1</v>
      </c>
      <c r="O339" s="1">
        <v>45</v>
      </c>
      <c r="P339" s="1">
        <v>476</v>
      </c>
      <c r="Q339" s="1">
        <v>1</v>
      </c>
      <c r="R339" s="1">
        <v>477</v>
      </c>
      <c r="S339" s="1">
        <v>1</v>
      </c>
      <c r="T339" s="1">
        <v>40</v>
      </c>
      <c r="U339" s="1">
        <v>366</v>
      </c>
      <c r="V339" s="1">
        <v>0</v>
      </c>
      <c r="W339" s="1">
        <v>366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1</v>
      </c>
      <c r="AD339" s="1">
        <v>42</v>
      </c>
      <c r="AE339" s="1">
        <v>505</v>
      </c>
      <c r="AF339" s="1">
        <v>0</v>
      </c>
      <c r="AG339" s="1">
        <v>505</v>
      </c>
      <c r="AH339" s="1">
        <v>3</v>
      </c>
      <c r="AI339" s="1">
        <v>127</v>
      </c>
      <c r="AJ339" s="1">
        <v>1347</v>
      </c>
      <c r="AK339" s="1">
        <v>1</v>
      </c>
      <c r="AL339" s="1">
        <v>1348</v>
      </c>
      <c r="AM339" s="1" t="s">
        <v>1016</v>
      </c>
      <c r="AN339" s="1" t="s">
        <v>5595</v>
      </c>
      <c r="AO339" s="1" t="s">
        <v>1393</v>
      </c>
      <c r="AP339" s="1" t="s">
        <v>1048</v>
      </c>
      <c r="AQ339" s="1" t="s">
        <v>1008</v>
      </c>
      <c r="AR339" s="1" t="s">
        <v>5596</v>
      </c>
      <c r="AS339" s="1" t="s">
        <v>1220</v>
      </c>
      <c r="AT339" s="1" t="s">
        <v>1068</v>
      </c>
      <c r="AV339" s="1" t="s">
        <v>5597</v>
      </c>
      <c r="AW339" s="1" t="s">
        <v>2636</v>
      </c>
      <c r="AX339" s="1" t="s">
        <v>1015</v>
      </c>
      <c r="AY339" s="1" t="s">
        <v>1016</v>
      </c>
      <c r="AZ339" s="1" t="s">
        <v>5598</v>
      </c>
    </row>
    <row r="340" spans="1:52" ht="12.75">
      <c r="A340" s="1" t="s">
        <v>5599</v>
      </c>
      <c r="B340" s="1" t="s">
        <v>5600</v>
      </c>
      <c r="C340" s="1" t="s">
        <v>5601</v>
      </c>
      <c r="E340" s="1" t="s">
        <v>5602</v>
      </c>
      <c r="F340" s="1" t="s">
        <v>5603</v>
      </c>
      <c r="G340" s="1" t="s">
        <v>5520</v>
      </c>
      <c r="H340" s="1" t="s">
        <v>1059</v>
      </c>
      <c r="I340" s="1" t="s">
        <v>1003</v>
      </c>
      <c r="J340" s="1" t="s">
        <v>5604</v>
      </c>
      <c r="K340" s="1" t="s">
        <v>5605</v>
      </c>
      <c r="L340" s="1" t="s">
        <v>5606</v>
      </c>
      <c r="M340" s="1" t="s">
        <v>5607</v>
      </c>
      <c r="N340" s="1">
        <v>1</v>
      </c>
      <c r="O340" s="1">
        <v>18</v>
      </c>
      <c r="P340" s="1">
        <v>120</v>
      </c>
      <c r="Q340" s="1">
        <v>0</v>
      </c>
      <c r="R340" s="1">
        <v>120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1</v>
      </c>
      <c r="AD340" s="1">
        <v>18</v>
      </c>
      <c r="AE340" s="1">
        <v>90</v>
      </c>
      <c r="AF340" s="1">
        <v>0</v>
      </c>
      <c r="AG340" s="1">
        <v>90</v>
      </c>
      <c r="AH340" s="1">
        <v>2</v>
      </c>
      <c r="AI340" s="1">
        <v>36</v>
      </c>
      <c r="AJ340" s="1">
        <v>210</v>
      </c>
      <c r="AK340" s="1">
        <v>0</v>
      </c>
      <c r="AL340" s="1">
        <v>210</v>
      </c>
      <c r="AM340" s="1" t="s">
        <v>1016</v>
      </c>
      <c r="AN340" s="1" t="s">
        <v>3749</v>
      </c>
      <c r="AO340" s="1" t="s">
        <v>1183</v>
      </c>
      <c r="AP340" s="1" t="s">
        <v>1322</v>
      </c>
      <c r="AQ340" s="1" t="s">
        <v>1008</v>
      </c>
      <c r="AR340" s="1" t="s">
        <v>5608</v>
      </c>
      <c r="AS340" s="1" t="s">
        <v>1709</v>
      </c>
      <c r="AT340" s="1" t="s">
        <v>1068</v>
      </c>
      <c r="AV340" s="1" t="s">
        <v>5609</v>
      </c>
      <c r="AW340" s="1" t="s">
        <v>3830</v>
      </c>
      <c r="AX340" s="1" t="s">
        <v>1068</v>
      </c>
      <c r="AY340" s="1" t="s">
        <v>1016</v>
      </c>
      <c r="AZ340" s="1" t="s">
        <v>5610</v>
      </c>
    </row>
    <row r="341" spans="1:52" ht="12.75">
      <c r="A341" s="1" t="s">
        <v>5611</v>
      </c>
      <c r="B341" s="1" t="s">
        <v>5612</v>
      </c>
      <c r="C341" s="1" t="s">
        <v>5613</v>
      </c>
      <c r="E341" s="1" t="s">
        <v>5614</v>
      </c>
      <c r="F341" s="1" t="s">
        <v>5615</v>
      </c>
      <c r="G341" s="1" t="s">
        <v>3866</v>
      </c>
      <c r="H341" s="1" t="s">
        <v>1330</v>
      </c>
      <c r="I341" s="1" t="s">
        <v>1003</v>
      </c>
      <c r="J341" s="1" t="s">
        <v>5616</v>
      </c>
      <c r="K341" s="1" t="s">
        <v>7</v>
      </c>
      <c r="L341" s="1" t="s">
        <v>5617</v>
      </c>
      <c r="M341" s="1" t="s">
        <v>5618</v>
      </c>
      <c r="N341" s="1">
        <v>1</v>
      </c>
      <c r="O341" s="1">
        <v>17</v>
      </c>
      <c r="P341" s="1">
        <v>132</v>
      </c>
      <c r="Q341" s="1">
        <v>0</v>
      </c>
      <c r="R341" s="1">
        <v>132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1</v>
      </c>
      <c r="AD341" s="1">
        <v>20</v>
      </c>
      <c r="AE341" s="1">
        <v>98</v>
      </c>
      <c r="AF341" s="1">
        <v>27</v>
      </c>
      <c r="AG341" s="1">
        <v>125</v>
      </c>
      <c r="AH341" s="1">
        <v>2</v>
      </c>
      <c r="AI341" s="1">
        <v>37</v>
      </c>
      <c r="AJ341" s="1">
        <v>230</v>
      </c>
      <c r="AK341" s="1">
        <v>27</v>
      </c>
      <c r="AL341" s="1">
        <v>257</v>
      </c>
      <c r="AM341" s="1" t="s">
        <v>1016</v>
      </c>
      <c r="AN341" s="1" t="s">
        <v>5619</v>
      </c>
      <c r="AO341" s="1" t="s">
        <v>1979</v>
      </c>
      <c r="AQ341" s="1" t="s">
        <v>1121</v>
      </c>
      <c r="AR341" s="1" t="s">
        <v>5620</v>
      </c>
      <c r="AS341" s="1" t="s">
        <v>1422</v>
      </c>
      <c r="AT341" s="1" t="s">
        <v>1087</v>
      </c>
      <c r="AV341" s="1" t="s">
        <v>5621</v>
      </c>
      <c r="AW341" s="1" t="s">
        <v>5622</v>
      </c>
      <c r="AX341" s="1" t="s">
        <v>1333</v>
      </c>
      <c r="AY341" s="1" t="s">
        <v>1016</v>
      </c>
      <c r="AZ341" s="1" t="s">
        <v>5623</v>
      </c>
    </row>
    <row r="342" spans="1:52" ht="12.75">
      <c r="A342" s="1" t="s">
        <v>5624</v>
      </c>
      <c r="B342" s="1" t="s">
        <v>5625</v>
      </c>
      <c r="C342" s="1" t="s">
        <v>5626</v>
      </c>
      <c r="E342" s="1" t="s">
        <v>5627</v>
      </c>
      <c r="F342" s="1" t="s">
        <v>5628</v>
      </c>
      <c r="G342" s="1" t="s">
        <v>3866</v>
      </c>
      <c r="H342" s="1" t="s">
        <v>1330</v>
      </c>
      <c r="I342" s="1" t="s">
        <v>1003</v>
      </c>
      <c r="J342" s="1" t="s">
        <v>5629</v>
      </c>
      <c r="K342" s="1" t="s">
        <v>550</v>
      </c>
      <c r="L342" s="1" t="s">
        <v>5630</v>
      </c>
      <c r="M342" s="1" t="s">
        <v>5631</v>
      </c>
      <c r="N342" s="1">
        <v>1</v>
      </c>
      <c r="O342" s="1">
        <v>32</v>
      </c>
      <c r="P342" s="1">
        <v>339</v>
      </c>
      <c r="Q342" s="1">
        <v>0</v>
      </c>
      <c r="R342" s="1">
        <v>339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1</v>
      </c>
      <c r="AD342" s="1">
        <v>30</v>
      </c>
      <c r="AE342" s="1">
        <v>297</v>
      </c>
      <c r="AF342" s="1">
        <v>0</v>
      </c>
      <c r="AG342" s="1">
        <v>297</v>
      </c>
      <c r="AH342" s="1">
        <v>2</v>
      </c>
      <c r="AI342" s="1">
        <v>62</v>
      </c>
      <c r="AJ342" s="1">
        <v>636</v>
      </c>
      <c r="AK342" s="1">
        <v>0</v>
      </c>
      <c r="AL342" s="1">
        <v>636</v>
      </c>
      <c r="AM342" s="1" t="s">
        <v>1016</v>
      </c>
      <c r="AN342" s="1" t="s">
        <v>5632</v>
      </c>
      <c r="AO342" s="1" t="s">
        <v>5633</v>
      </c>
      <c r="AQ342" s="1" t="s">
        <v>1121</v>
      </c>
      <c r="AR342" s="1" t="s">
        <v>5634</v>
      </c>
      <c r="AS342" s="1" t="s">
        <v>2426</v>
      </c>
      <c r="AV342" s="1" t="s">
        <v>5635</v>
      </c>
      <c r="AW342" s="1" t="s">
        <v>1651</v>
      </c>
      <c r="AY342" s="1" t="s">
        <v>1016</v>
      </c>
      <c r="AZ342" s="1" t="s">
        <v>5636</v>
      </c>
    </row>
    <row r="343" spans="1:52" ht="12.75">
      <c r="A343" s="1" t="s">
        <v>5637</v>
      </c>
      <c r="B343" s="1" t="s">
        <v>5638</v>
      </c>
      <c r="C343" s="1" t="s">
        <v>5639</v>
      </c>
      <c r="D343" s="1" t="s">
        <v>5640</v>
      </c>
      <c r="E343" s="1" t="s">
        <v>5641</v>
      </c>
      <c r="F343" s="1" t="s">
        <v>5642</v>
      </c>
      <c r="G343" s="1" t="s">
        <v>3866</v>
      </c>
      <c r="H343" s="1" t="s">
        <v>1330</v>
      </c>
      <c r="I343" s="1" t="s">
        <v>1003</v>
      </c>
      <c r="J343" s="1" t="s">
        <v>5643</v>
      </c>
      <c r="K343" s="1" t="s">
        <v>3784</v>
      </c>
      <c r="L343" s="1" t="s">
        <v>5644</v>
      </c>
      <c r="M343" s="1" t="s">
        <v>5645</v>
      </c>
      <c r="N343" s="1">
        <v>1</v>
      </c>
      <c r="O343" s="1">
        <v>21</v>
      </c>
      <c r="P343" s="1">
        <v>139</v>
      </c>
      <c r="Q343" s="1">
        <v>0</v>
      </c>
      <c r="R343" s="1">
        <v>139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1</v>
      </c>
      <c r="AD343" s="1">
        <v>20</v>
      </c>
      <c r="AE343" s="1">
        <v>125</v>
      </c>
      <c r="AF343" s="1">
        <v>51</v>
      </c>
      <c r="AG343" s="1">
        <v>176</v>
      </c>
      <c r="AH343" s="1">
        <v>2</v>
      </c>
      <c r="AI343" s="1">
        <v>41</v>
      </c>
      <c r="AJ343" s="1">
        <v>264</v>
      </c>
      <c r="AK343" s="1">
        <v>51</v>
      </c>
      <c r="AL343" s="1">
        <v>315</v>
      </c>
      <c r="AM343" s="1" t="s">
        <v>1016</v>
      </c>
      <c r="AN343" s="1" t="s">
        <v>5646</v>
      </c>
      <c r="AO343" s="1" t="s">
        <v>1651</v>
      </c>
      <c r="AQ343" s="1" t="s">
        <v>1008</v>
      </c>
      <c r="AR343" s="1" t="s">
        <v>5647</v>
      </c>
      <c r="AS343" s="1" t="s">
        <v>5648</v>
      </c>
      <c r="AT343" s="1" t="s">
        <v>1333</v>
      </c>
      <c r="AV343" s="1" t="s">
        <v>5649</v>
      </c>
      <c r="AW343" s="1" t="s">
        <v>2311</v>
      </c>
      <c r="AY343" s="1" t="s">
        <v>1016</v>
      </c>
      <c r="AZ343" s="1" t="s">
        <v>5650</v>
      </c>
    </row>
    <row r="344" spans="1:52" ht="12.75">
      <c r="A344" s="1" t="s">
        <v>5651</v>
      </c>
      <c r="B344" s="1" t="s">
        <v>5652</v>
      </c>
      <c r="C344" s="1" t="s">
        <v>5653</v>
      </c>
      <c r="E344" s="1" t="s">
        <v>5654</v>
      </c>
      <c r="F344" s="1" t="s">
        <v>5655</v>
      </c>
      <c r="G344" s="1" t="s">
        <v>3866</v>
      </c>
      <c r="H344" s="1" t="s">
        <v>1330</v>
      </c>
      <c r="I344" s="1" t="s">
        <v>1003</v>
      </c>
      <c r="J344" s="1" t="s">
        <v>5656</v>
      </c>
      <c r="K344" s="1" t="s">
        <v>1116</v>
      </c>
      <c r="L344" s="1" t="s">
        <v>5657</v>
      </c>
      <c r="M344" s="1" t="s">
        <v>5658</v>
      </c>
      <c r="N344" s="1">
        <v>1</v>
      </c>
      <c r="O344" s="1">
        <v>36</v>
      </c>
      <c r="P344" s="1">
        <v>392</v>
      </c>
      <c r="Q344" s="1">
        <v>0</v>
      </c>
      <c r="R344" s="1">
        <v>392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1</v>
      </c>
      <c r="AD344" s="1">
        <v>32</v>
      </c>
      <c r="AE344" s="1">
        <v>346</v>
      </c>
      <c r="AF344" s="1">
        <v>6</v>
      </c>
      <c r="AG344" s="1">
        <v>352</v>
      </c>
      <c r="AH344" s="1">
        <v>2</v>
      </c>
      <c r="AI344" s="1">
        <v>68</v>
      </c>
      <c r="AJ344" s="1">
        <v>738</v>
      </c>
      <c r="AK344" s="1">
        <v>6</v>
      </c>
      <c r="AL344" s="1">
        <v>744</v>
      </c>
      <c r="AM344" s="1" t="s">
        <v>1016</v>
      </c>
      <c r="AN344" s="1" t="s">
        <v>5647</v>
      </c>
      <c r="AO344" s="1" t="s">
        <v>5659</v>
      </c>
      <c r="AP344" s="1" t="s">
        <v>1071</v>
      </c>
      <c r="AQ344" s="1" t="s">
        <v>1008</v>
      </c>
      <c r="AR344" s="1" t="s">
        <v>5660</v>
      </c>
      <c r="AS344" s="1" t="s">
        <v>1616</v>
      </c>
      <c r="AT344" s="1" t="s">
        <v>1059</v>
      </c>
      <c r="AV344" s="1" t="s">
        <v>5661</v>
      </c>
      <c r="AW344" s="1" t="s">
        <v>5662</v>
      </c>
      <c r="AX344" s="1" t="s">
        <v>1619</v>
      </c>
      <c r="AY344" s="1" t="s">
        <v>1008</v>
      </c>
      <c r="AZ344" s="1" t="s">
        <v>5663</v>
      </c>
    </row>
    <row r="345" spans="1:52" ht="12.75">
      <c r="A345" s="1" t="s">
        <v>5664</v>
      </c>
      <c r="B345" s="1" t="s">
        <v>5665</v>
      </c>
      <c r="C345" s="1" t="s">
        <v>5666</v>
      </c>
      <c r="E345" s="1" t="s">
        <v>5667</v>
      </c>
      <c r="F345" s="1" t="s">
        <v>5668</v>
      </c>
      <c r="G345" s="1" t="s">
        <v>5669</v>
      </c>
      <c r="H345" s="1" t="s">
        <v>1071</v>
      </c>
      <c r="I345" s="1" t="s">
        <v>1003</v>
      </c>
      <c r="J345" s="1" t="s">
        <v>5670</v>
      </c>
      <c r="K345" s="1" t="s">
        <v>5671</v>
      </c>
      <c r="L345" s="1" t="s">
        <v>5672</v>
      </c>
      <c r="M345" s="1" t="s">
        <v>5673</v>
      </c>
      <c r="N345" s="1">
        <v>1</v>
      </c>
      <c r="O345" s="1">
        <v>16</v>
      </c>
      <c r="P345" s="1">
        <v>124</v>
      </c>
      <c r="Q345" s="1">
        <v>0</v>
      </c>
      <c r="R345" s="1">
        <v>124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1</v>
      </c>
      <c r="AD345" s="1">
        <v>20</v>
      </c>
      <c r="AE345" s="1">
        <v>115</v>
      </c>
      <c r="AF345" s="1">
        <v>0</v>
      </c>
      <c r="AG345" s="1">
        <v>115</v>
      </c>
      <c r="AH345" s="1">
        <v>2</v>
      </c>
      <c r="AI345" s="1">
        <v>36</v>
      </c>
      <c r="AJ345" s="1">
        <v>239</v>
      </c>
      <c r="AK345" s="1">
        <v>0</v>
      </c>
      <c r="AL345" s="1">
        <v>239</v>
      </c>
      <c r="AM345" s="1" t="s">
        <v>1016</v>
      </c>
      <c r="AN345" s="1" t="s">
        <v>4772</v>
      </c>
      <c r="AO345" s="1" t="s">
        <v>2412</v>
      </c>
      <c r="AQ345" s="1" t="s">
        <v>1008</v>
      </c>
      <c r="AR345" s="1" t="s">
        <v>5674</v>
      </c>
      <c r="AS345" s="1" t="s">
        <v>5675</v>
      </c>
      <c r="AV345" s="1" t="s">
        <v>3681</v>
      </c>
      <c r="AW345" s="1" t="s">
        <v>1284</v>
      </c>
      <c r="AY345" s="1" t="s">
        <v>1016</v>
      </c>
      <c r="AZ345" s="1" t="s">
        <v>5676</v>
      </c>
    </row>
    <row r="346" spans="1:52" ht="12.75">
      <c r="A346" s="1" t="s">
        <v>5677</v>
      </c>
      <c r="B346" s="1" t="s">
        <v>5678</v>
      </c>
      <c r="C346" s="1" t="s">
        <v>5679</v>
      </c>
      <c r="E346" s="1" t="s">
        <v>4816</v>
      </c>
      <c r="F346" s="1" t="s">
        <v>5680</v>
      </c>
      <c r="G346" s="1" t="s">
        <v>5669</v>
      </c>
      <c r="H346" s="1" t="s">
        <v>1071</v>
      </c>
      <c r="I346" s="1" t="s">
        <v>1003</v>
      </c>
      <c r="J346" s="1" t="s">
        <v>5681</v>
      </c>
      <c r="K346" s="1" t="s">
        <v>5682</v>
      </c>
      <c r="L346" s="1" t="s">
        <v>5683</v>
      </c>
      <c r="M346" s="1" t="s">
        <v>5684</v>
      </c>
      <c r="N346" s="1">
        <v>1</v>
      </c>
      <c r="O346" s="1">
        <v>35</v>
      </c>
      <c r="P346" s="1">
        <v>318</v>
      </c>
      <c r="Q346" s="1">
        <v>0</v>
      </c>
      <c r="R346" s="1">
        <v>318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1</v>
      </c>
      <c r="AD346" s="1">
        <v>34</v>
      </c>
      <c r="AE346" s="1">
        <v>376</v>
      </c>
      <c r="AF346" s="1">
        <v>0</v>
      </c>
      <c r="AG346" s="1">
        <v>376</v>
      </c>
      <c r="AH346" s="1">
        <v>2</v>
      </c>
      <c r="AI346" s="1">
        <v>69</v>
      </c>
      <c r="AJ346" s="1">
        <v>694</v>
      </c>
      <c r="AK346" s="1">
        <v>0</v>
      </c>
      <c r="AL346" s="1">
        <v>694</v>
      </c>
      <c r="AM346" s="1" t="s">
        <v>1016</v>
      </c>
      <c r="AN346" s="1" t="s">
        <v>5685</v>
      </c>
      <c r="AO346" s="1" t="s">
        <v>3763</v>
      </c>
      <c r="AQ346" s="1" t="s">
        <v>1016</v>
      </c>
      <c r="AR346" s="1" t="s">
        <v>5686</v>
      </c>
      <c r="AS346" s="1" t="s">
        <v>1456</v>
      </c>
      <c r="AV346" s="1" t="s">
        <v>5687</v>
      </c>
      <c r="AW346" s="1" t="s">
        <v>2280</v>
      </c>
      <c r="AX346" s="1" t="s">
        <v>1059</v>
      </c>
      <c r="AY346" s="1" t="s">
        <v>1008</v>
      </c>
      <c r="AZ346" s="1" t="s">
        <v>5688</v>
      </c>
    </row>
    <row r="347" spans="1:52" ht="12.75">
      <c r="A347" s="1" t="s">
        <v>5689</v>
      </c>
      <c r="B347" s="1" t="s">
        <v>5690</v>
      </c>
      <c r="C347" s="1" t="s">
        <v>5691</v>
      </c>
      <c r="D347" s="1" t="s">
        <v>5692</v>
      </c>
      <c r="E347" s="1" t="s">
        <v>5693</v>
      </c>
      <c r="F347" s="1" t="s">
        <v>5694</v>
      </c>
      <c r="G347" s="1" t="s">
        <v>5669</v>
      </c>
      <c r="H347" s="1" t="s">
        <v>1071</v>
      </c>
      <c r="I347" s="1" t="s">
        <v>1003</v>
      </c>
      <c r="J347" s="1" t="s">
        <v>5695</v>
      </c>
      <c r="K347" s="1" t="s">
        <v>1292</v>
      </c>
      <c r="L347" s="1" t="s">
        <v>5696</v>
      </c>
      <c r="M347" s="1" t="s">
        <v>5697</v>
      </c>
      <c r="N347" s="1">
        <v>1</v>
      </c>
      <c r="O347" s="1">
        <v>33</v>
      </c>
      <c r="P347" s="1">
        <v>340</v>
      </c>
      <c r="Q347" s="1">
        <v>0</v>
      </c>
      <c r="R347" s="1">
        <v>340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1</v>
      </c>
      <c r="AD347" s="1">
        <v>41</v>
      </c>
      <c r="AE347" s="1">
        <v>489</v>
      </c>
      <c r="AF347" s="1">
        <v>1</v>
      </c>
      <c r="AG347" s="1">
        <v>490</v>
      </c>
      <c r="AH347" s="1">
        <v>2</v>
      </c>
      <c r="AI347" s="1">
        <v>74</v>
      </c>
      <c r="AJ347" s="1">
        <v>829</v>
      </c>
      <c r="AK347" s="1">
        <v>1</v>
      </c>
      <c r="AL347" s="1">
        <v>830</v>
      </c>
      <c r="AM347" s="1" t="s">
        <v>1008</v>
      </c>
      <c r="AN347" s="1" t="s">
        <v>5698</v>
      </c>
      <c r="AO347" s="1" t="s">
        <v>1424</v>
      </c>
      <c r="AQ347" s="1" t="s">
        <v>1008</v>
      </c>
      <c r="AR347" s="1" t="s">
        <v>5699</v>
      </c>
      <c r="AS347" s="1" t="s">
        <v>2063</v>
      </c>
      <c r="AT347" s="1" t="s">
        <v>1619</v>
      </c>
      <c r="AV347" s="1" t="s">
        <v>5700</v>
      </c>
      <c r="AW347" s="1" t="s">
        <v>2183</v>
      </c>
      <c r="AX347" s="1" t="s">
        <v>1012</v>
      </c>
      <c r="AY347" s="1" t="s">
        <v>1016</v>
      </c>
      <c r="AZ347" s="1" t="s">
        <v>5701</v>
      </c>
    </row>
    <row r="348" spans="1:52" ht="12.75">
      <c r="A348" s="1" t="s">
        <v>5702</v>
      </c>
      <c r="B348" s="1" t="s">
        <v>5703</v>
      </c>
      <c r="C348" s="1" t="s">
        <v>5704</v>
      </c>
      <c r="E348" s="1" t="s">
        <v>5705</v>
      </c>
      <c r="F348" s="1" t="s">
        <v>5706</v>
      </c>
      <c r="G348" s="1" t="s">
        <v>2492</v>
      </c>
      <c r="H348" s="1" t="s">
        <v>1330</v>
      </c>
      <c r="I348" s="1" t="s">
        <v>1003</v>
      </c>
      <c r="J348" s="1" t="s">
        <v>5707</v>
      </c>
      <c r="K348" s="1" t="s">
        <v>5708</v>
      </c>
      <c r="L348" s="1" t="s">
        <v>5709</v>
      </c>
      <c r="M348" s="1" t="s">
        <v>5710</v>
      </c>
      <c r="N348" s="1">
        <v>1</v>
      </c>
      <c r="O348" s="1">
        <v>17</v>
      </c>
      <c r="P348" s="1">
        <v>86</v>
      </c>
      <c r="Q348" s="1">
        <v>1</v>
      </c>
      <c r="R348" s="1">
        <v>87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1</v>
      </c>
      <c r="AI348" s="1">
        <v>17</v>
      </c>
      <c r="AJ348" s="1">
        <v>86</v>
      </c>
      <c r="AK348" s="1">
        <v>1</v>
      </c>
      <c r="AL348" s="1">
        <v>87</v>
      </c>
      <c r="AM348" s="1" t="s">
        <v>1016</v>
      </c>
      <c r="AN348" s="1" t="s">
        <v>5711</v>
      </c>
      <c r="AO348" s="1" t="s">
        <v>5712</v>
      </c>
      <c r="AQ348" s="1" t="s">
        <v>1016</v>
      </c>
      <c r="AR348" s="1" t="s">
        <v>5713</v>
      </c>
      <c r="AS348" s="1" t="s">
        <v>1828</v>
      </c>
      <c r="AU348" s="1" t="s">
        <v>1088</v>
      </c>
      <c r="AV348" s="1" t="s">
        <v>5714</v>
      </c>
      <c r="AW348" s="1" t="s">
        <v>2677</v>
      </c>
      <c r="AY348" s="1" t="s">
        <v>1016</v>
      </c>
      <c r="AZ348" s="1" t="s">
        <v>5715</v>
      </c>
    </row>
    <row r="349" spans="1:52" ht="12.75">
      <c r="A349" s="1" t="s">
        <v>5716</v>
      </c>
      <c r="B349" s="1" t="s">
        <v>5717</v>
      </c>
      <c r="C349" s="1" t="s">
        <v>5718</v>
      </c>
      <c r="D349" s="1" t="s">
        <v>1318</v>
      </c>
      <c r="E349" s="1" t="s">
        <v>5719</v>
      </c>
      <c r="F349" s="1" t="s">
        <v>5720</v>
      </c>
      <c r="G349" s="1" t="s">
        <v>2492</v>
      </c>
      <c r="H349" s="1" t="s">
        <v>1330</v>
      </c>
      <c r="I349" s="1" t="s">
        <v>1003</v>
      </c>
      <c r="J349" s="1" t="s">
        <v>5721</v>
      </c>
      <c r="K349" s="1" t="s">
        <v>5722</v>
      </c>
      <c r="L349" s="1" t="s">
        <v>5723</v>
      </c>
      <c r="M349" s="1" t="s">
        <v>5724</v>
      </c>
      <c r="N349" s="1">
        <v>1</v>
      </c>
      <c r="O349" s="1">
        <v>25</v>
      </c>
      <c r="P349" s="1">
        <v>228</v>
      </c>
      <c r="Q349" s="1">
        <v>0</v>
      </c>
      <c r="R349" s="1">
        <v>228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1</v>
      </c>
      <c r="AD349" s="1">
        <v>21</v>
      </c>
      <c r="AE349" s="1">
        <v>174</v>
      </c>
      <c r="AF349" s="1">
        <v>6</v>
      </c>
      <c r="AG349" s="1">
        <v>180</v>
      </c>
      <c r="AH349" s="1">
        <v>2</v>
      </c>
      <c r="AI349" s="1">
        <v>46</v>
      </c>
      <c r="AJ349" s="1">
        <v>402</v>
      </c>
      <c r="AK349" s="1">
        <v>6</v>
      </c>
      <c r="AL349" s="1">
        <v>408</v>
      </c>
      <c r="AM349" s="1" t="s">
        <v>1016</v>
      </c>
      <c r="AN349" s="1" t="s">
        <v>5725</v>
      </c>
      <c r="AO349" s="1" t="s">
        <v>358</v>
      </c>
      <c r="AQ349" s="1" t="s">
        <v>1008</v>
      </c>
      <c r="AR349" s="1" t="s">
        <v>5480</v>
      </c>
      <c r="AS349" s="1" t="s">
        <v>5726</v>
      </c>
      <c r="AT349" s="1" t="s">
        <v>1059</v>
      </c>
      <c r="AV349" s="1" t="s">
        <v>2438</v>
      </c>
      <c r="AW349" s="1" t="s">
        <v>1090</v>
      </c>
      <c r="AY349" s="1" t="s">
        <v>1016</v>
      </c>
      <c r="AZ349" s="1" t="s">
        <v>5727</v>
      </c>
    </row>
    <row r="350" spans="1:52" ht="12.75">
      <c r="A350" s="1" t="s">
        <v>5728</v>
      </c>
      <c r="B350" s="1" t="s">
        <v>5729</v>
      </c>
      <c r="C350" s="1" t="s">
        <v>5730</v>
      </c>
      <c r="E350" s="1" t="s">
        <v>5731</v>
      </c>
      <c r="F350" s="1" t="s">
        <v>5732</v>
      </c>
      <c r="G350" s="1" t="s">
        <v>2492</v>
      </c>
      <c r="H350" s="1" t="s">
        <v>1330</v>
      </c>
      <c r="I350" s="1" t="s">
        <v>1003</v>
      </c>
      <c r="J350" s="1" t="s">
        <v>5733</v>
      </c>
      <c r="K350" s="1" t="s">
        <v>728</v>
      </c>
      <c r="L350" s="1" t="s">
        <v>5734</v>
      </c>
      <c r="M350" s="1" t="s">
        <v>5735</v>
      </c>
      <c r="N350" s="1">
        <v>1</v>
      </c>
      <c r="O350" s="1">
        <v>32</v>
      </c>
      <c r="P350" s="1">
        <v>341</v>
      </c>
      <c r="Q350" s="1">
        <v>2</v>
      </c>
      <c r="R350" s="1">
        <v>343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1</v>
      </c>
      <c r="AD350" s="1">
        <v>34</v>
      </c>
      <c r="AE350" s="1">
        <v>340</v>
      </c>
      <c r="AF350" s="1">
        <v>15</v>
      </c>
      <c r="AG350" s="1">
        <v>355</v>
      </c>
      <c r="AH350" s="1">
        <v>2</v>
      </c>
      <c r="AI350" s="1">
        <v>66</v>
      </c>
      <c r="AJ350" s="1">
        <v>681</v>
      </c>
      <c r="AK350" s="1">
        <v>17</v>
      </c>
      <c r="AL350" s="1">
        <v>698</v>
      </c>
      <c r="AM350" s="1" t="s">
        <v>1016</v>
      </c>
      <c r="AN350" s="1" t="s">
        <v>5736</v>
      </c>
      <c r="AO350" s="1" t="s">
        <v>1137</v>
      </c>
      <c r="AQ350" s="1" t="s">
        <v>1008</v>
      </c>
      <c r="AR350" s="1" t="s">
        <v>5737</v>
      </c>
      <c r="AS350" s="1" t="s">
        <v>5738</v>
      </c>
      <c r="AT350" s="1" t="s">
        <v>1084</v>
      </c>
      <c r="AV350" s="1" t="s">
        <v>5739</v>
      </c>
      <c r="AW350" s="1" t="s">
        <v>1651</v>
      </c>
      <c r="AX350" s="1" t="s">
        <v>1084</v>
      </c>
      <c r="AY350" s="1" t="s">
        <v>1016</v>
      </c>
      <c r="AZ350" s="1" t="s">
        <v>5740</v>
      </c>
    </row>
    <row r="351" spans="1:52" ht="12.75">
      <c r="A351" s="1" t="s">
        <v>5741</v>
      </c>
      <c r="B351" s="1" t="s">
        <v>5742</v>
      </c>
      <c r="C351" s="1" t="s">
        <v>5743</v>
      </c>
      <c r="D351" s="1" t="s">
        <v>5744</v>
      </c>
      <c r="E351" s="1" t="s">
        <v>2396</v>
      </c>
      <c r="F351" s="1" t="s">
        <v>5745</v>
      </c>
      <c r="G351" s="1" t="s">
        <v>2492</v>
      </c>
      <c r="H351" s="1" t="s">
        <v>1330</v>
      </c>
      <c r="I351" s="1" t="s">
        <v>1003</v>
      </c>
      <c r="J351" s="1" t="s">
        <v>5746</v>
      </c>
      <c r="K351" s="1" t="s">
        <v>5747</v>
      </c>
      <c r="L351" s="1" t="s">
        <v>5748</v>
      </c>
      <c r="M351" s="1" t="s">
        <v>5749</v>
      </c>
      <c r="N351" s="1">
        <v>1</v>
      </c>
      <c r="O351" s="1">
        <v>23</v>
      </c>
      <c r="P351" s="1">
        <v>150</v>
      </c>
      <c r="Q351" s="1">
        <v>0</v>
      </c>
      <c r="R351" s="1">
        <v>150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1</v>
      </c>
      <c r="AD351" s="1">
        <v>21</v>
      </c>
      <c r="AE351" s="1">
        <v>126</v>
      </c>
      <c r="AF351" s="1">
        <v>43</v>
      </c>
      <c r="AG351" s="1">
        <v>169</v>
      </c>
      <c r="AH351" s="1">
        <v>2</v>
      </c>
      <c r="AI351" s="1">
        <v>44</v>
      </c>
      <c r="AJ351" s="1">
        <v>276</v>
      </c>
      <c r="AK351" s="1">
        <v>43</v>
      </c>
      <c r="AL351" s="1">
        <v>319</v>
      </c>
      <c r="AM351" s="1" t="s">
        <v>1016</v>
      </c>
      <c r="AN351" s="1" t="s">
        <v>5750</v>
      </c>
      <c r="AO351" s="1" t="s">
        <v>5479</v>
      </c>
      <c r="AQ351" s="1" t="s">
        <v>1008</v>
      </c>
      <c r="AR351" s="1" t="s">
        <v>649</v>
      </c>
      <c r="AS351" s="1" t="s">
        <v>5751</v>
      </c>
      <c r="AV351" s="1" t="s">
        <v>4574</v>
      </c>
      <c r="AW351" s="1" t="s">
        <v>2327</v>
      </c>
      <c r="AX351" s="1" t="s">
        <v>1015</v>
      </c>
      <c r="AY351" s="1" t="s">
        <v>1016</v>
      </c>
      <c r="AZ351" s="1" t="s">
        <v>5752</v>
      </c>
    </row>
    <row r="352" spans="1:52" ht="12.75">
      <c r="A352" s="1" t="s">
        <v>5753</v>
      </c>
      <c r="B352" s="1" t="s">
        <v>5754</v>
      </c>
      <c r="C352" s="1" t="s">
        <v>5755</v>
      </c>
      <c r="E352" s="1" t="s">
        <v>5756</v>
      </c>
      <c r="F352" s="1" t="s">
        <v>5757</v>
      </c>
      <c r="G352" s="1" t="s">
        <v>2492</v>
      </c>
      <c r="H352" s="1" t="s">
        <v>1330</v>
      </c>
      <c r="I352" s="1" t="s">
        <v>1003</v>
      </c>
      <c r="J352" s="1" t="s">
        <v>5758</v>
      </c>
      <c r="K352" s="1" t="s">
        <v>5759</v>
      </c>
      <c r="L352" s="1" t="s">
        <v>5760</v>
      </c>
      <c r="M352" s="1" t="s">
        <v>5761</v>
      </c>
      <c r="N352" s="1">
        <v>1</v>
      </c>
      <c r="O352" s="1">
        <v>26</v>
      </c>
      <c r="P352" s="1">
        <v>126</v>
      </c>
      <c r="Q352" s="1">
        <v>4</v>
      </c>
      <c r="R352" s="1">
        <v>130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1</v>
      </c>
      <c r="AD352" s="1">
        <v>23</v>
      </c>
      <c r="AE352" s="1">
        <v>70</v>
      </c>
      <c r="AF352" s="1">
        <v>22</v>
      </c>
      <c r="AG352" s="1">
        <v>92</v>
      </c>
      <c r="AH352" s="1">
        <v>2</v>
      </c>
      <c r="AI352" s="1">
        <v>49</v>
      </c>
      <c r="AJ352" s="1">
        <v>196</v>
      </c>
      <c r="AK352" s="1">
        <v>26</v>
      </c>
      <c r="AL352" s="1">
        <v>222</v>
      </c>
      <c r="AM352" s="1" t="s">
        <v>1016</v>
      </c>
      <c r="AN352" s="1" t="s">
        <v>5762</v>
      </c>
      <c r="AO352" s="1" t="s">
        <v>4756</v>
      </c>
      <c r="AQ352" s="1" t="s">
        <v>1008</v>
      </c>
      <c r="AR352" s="1" t="s">
        <v>3219</v>
      </c>
      <c r="AS352" s="1" t="s">
        <v>356</v>
      </c>
      <c r="AT352" s="1" t="s">
        <v>1211</v>
      </c>
      <c r="AV352" s="1" t="s">
        <v>5763</v>
      </c>
      <c r="AW352" s="1" t="s">
        <v>5764</v>
      </c>
      <c r="AX352" s="1" t="s">
        <v>1002</v>
      </c>
      <c r="AY352" s="1" t="s">
        <v>1016</v>
      </c>
      <c r="AZ352" s="1" t="s">
        <v>5765</v>
      </c>
    </row>
    <row r="353" spans="1:52" ht="12.75">
      <c r="A353" s="1" t="s">
        <v>5766</v>
      </c>
      <c r="B353" s="1" t="s">
        <v>5767</v>
      </c>
      <c r="C353" s="1" t="s">
        <v>5768</v>
      </c>
      <c r="D353" s="1" t="s">
        <v>1318</v>
      </c>
      <c r="E353" s="1" t="s">
        <v>5769</v>
      </c>
      <c r="F353" s="1" t="s">
        <v>5770</v>
      </c>
      <c r="G353" s="1" t="s">
        <v>5771</v>
      </c>
      <c r="H353" s="1" t="s">
        <v>1012</v>
      </c>
      <c r="I353" s="1" t="s">
        <v>1003</v>
      </c>
      <c r="J353" s="1" t="s">
        <v>5772</v>
      </c>
      <c r="K353" s="1" t="s">
        <v>5773</v>
      </c>
      <c r="L353" s="1" t="s">
        <v>5774</v>
      </c>
      <c r="M353" s="1" t="s">
        <v>5775</v>
      </c>
      <c r="N353" s="1">
        <v>1</v>
      </c>
      <c r="O353" s="1">
        <v>20</v>
      </c>
      <c r="P353" s="1">
        <v>173</v>
      </c>
      <c r="Q353" s="1">
        <v>0</v>
      </c>
      <c r="R353" s="1">
        <v>173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1</v>
      </c>
      <c r="AD353" s="1">
        <v>22</v>
      </c>
      <c r="AE353" s="1">
        <v>255</v>
      </c>
      <c r="AF353" s="1">
        <v>0</v>
      </c>
      <c r="AG353" s="1">
        <v>255</v>
      </c>
      <c r="AH353" s="1">
        <v>2</v>
      </c>
      <c r="AI353" s="1">
        <v>42</v>
      </c>
      <c r="AJ353" s="1">
        <v>428</v>
      </c>
      <c r="AK353" s="1">
        <v>0</v>
      </c>
      <c r="AL353" s="1">
        <v>428</v>
      </c>
      <c r="AM353" s="1" t="s">
        <v>1016</v>
      </c>
      <c r="AN353" s="1" t="s">
        <v>5776</v>
      </c>
      <c r="AO353" s="1" t="s">
        <v>1602</v>
      </c>
      <c r="AP353" s="1" t="s">
        <v>1084</v>
      </c>
      <c r="AQ353" s="1" t="s">
        <v>1016</v>
      </c>
      <c r="AR353" s="1" t="s">
        <v>2543</v>
      </c>
      <c r="AS353" s="1" t="s">
        <v>5777</v>
      </c>
      <c r="AT353" s="1" t="s">
        <v>1048</v>
      </c>
      <c r="AV353" s="1" t="s">
        <v>5778</v>
      </c>
      <c r="AW353" s="1" t="s">
        <v>3938</v>
      </c>
      <c r="AX353" s="1" t="s">
        <v>1237</v>
      </c>
      <c r="AY353" s="1" t="s">
        <v>1016</v>
      </c>
      <c r="AZ353" s="1" t="s">
        <v>5779</v>
      </c>
    </row>
    <row r="354" spans="1:52" ht="12.75">
      <c r="A354" s="1" t="s">
        <v>5780</v>
      </c>
      <c r="B354" s="1" t="s">
        <v>5781</v>
      </c>
      <c r="C354" s="1" t="s">
        <v>5782</v>
      </c>
      <c r="D354" s="1" t="s">
        <v>5499</v>
      </c>
      <c r="E354" s="1" t="s">
        <v>5783</v>
      </c>
      <c r="F354" s="1" t="s">
        <v>5784</v>
      </c>
      <c r="G354" s="1" t="s">
        <v>5771</v>
      </c>
      <c r="H354" s="1" t="s">
        <v>1012</v>
      </c>
      <c r="I354" s="1" t="s">
        <v>1003</v>
      </c>
      <c r="J354" s="1" t="s">
        <v>5785</v>
      </c>
      <c r="K354" s="1" t="s">
        <v>1214</v>
      </c>
      <c r="L354" s="1" t="s">
        <v>5786</v>
      </c>
      <c r="M354" s="1" t="s">
        <v>5787</v>
      </c>
      <c r="N354" s="1">
        <v>2</v>
      </c>
      <c r="O354" s="1">
        <v>54</v>
      </c>
      <c r="P354" s="1">
        <v>555</v>
      </c>
      <c r="Q354" s="1">
        <v>0</v>
      </c>
      <c r="R354" s="1">
        <v>555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1</v>
      </c>
      <c r="AD354" s="1">
        <v>30</v>
      </c>
      <c r="AE354" s="1">
        <v>396</v>
      </c>
      <c r="AF354" s="1">
        <v>0</v>
      </c>
      <c r="AG354" s="1">
        <v>396</v>
      </c>
      <c r="AH354" s="1">
        <v>3</v>
      </c>
      <c r="AI354" s="1">
        <v>84</v>
      </c>
      <c r="AJ354" s="1">
        <v>951</v>
      </c>
      <c r="AK354" s="1">
        <v>0</v>
      </c>
      <c r="AL354" s="1">
        <v>951</v>
      </c>
      <c r="AM354" s="1" t="s">
        <v>1016</v>
      </c>
      <c r="AN354" s="1" t="s">
        <v>5788</v>
      </c>
      <c r="AO354" s="1" t="s">
        <v>5789</v>
      </c>
      <c r="AP354" s="1" t="s">
        <v>1015</v>
      </c>
      <c r="AQ354" s="1" t="s">
        <v>1008</v>
      </c>
      <c r="AR354" s="1" t="s">
        <v>2174</v>
      </c>
      <c r="AS354" s="1" t="s">
        <v>5790</v>
      </c>
      <c r="AT354" s="1" t="s">
        <v>1211</v>
      </c>
      <c r="AV354" s="1" t="s">
        <v>5791</v>
      </c>
      <c r="AW354" s="1" t="s">
        <v>1590</v>
      </c>
      <c r="AY354" s="1" t="s">
        <v>1016</v>
      </c>
      <c r="AZ354" s="1" t="s">
        <v>5792</v>
      </c>
    </row>
    <row r="355" spans="1:52" ht="12.75">
      <c r="A355" s="1" t="s">
        <v>5793</v>
      </c>
      <c r="B355" s="1" t="s">
        <v>5794</v>
      </c>
      <c r="C355" s="1" t="s">
        <v>5795</v>
      </c>
      <c r="E355" s="1" t="s">
        <v>5796</v>
      </c>
      <c r="F355" s="1" t="s">
        <v>5797</v>
      </c>
      <c r="G355" s="1" t="s">
        <v>5771</v>
      </c>
      <c r="H355" s="1" t="s">
        <v>1012</v>
      </c>
      <c r="I355" s="1" t="s">
        <v>1003</v>
      </c>
      <c r="J355" s="1" t="s">
        <v>5798</v>
      </c>
      <c r="K355" s="1" t="s">
        <v>5799</v>
      </c>
      <c r="L355" s="1" t="s">
        <v>5800</v>
      </c>
      <c r="M355" s="1" t="s">
        <v>5801</v>
      </c>
      <c r="N355" s="1">
        <v>1</v>
      </c>
      <c r="O355" s="1">
        <v>19</v>
      </c>
      <c r="P355" s="1">
        <v>153</v>
      </c>
      <c r="Q355" s="1">
        <v>5</v>
      </c>
      <c r="R355" s="1">
        <v>158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1</v>
      </c>
      <c r="AI355" s="1">
        <v>19</v>
      </c>
      <c r="AJ355" s="1">
        <v>153</v>
      </c>
      <c r="AK355" s="1">
        <v>5</v>
      </c>
      <c r="AL355" s="1">
        <v>158</v>
      </c>
      <c r="AM355" s="1" t="s">
        <v>1027</v>
      </c>
      <c r="AN355" s="1" t="s">
        <v>5802</v>
      </c>
      <c r="AO355" s="1" t="s">
        <v>1125</v>
      </c>
      <c r="AQ355" s="1" t="s">
        <v>1008</v>
      </c>
      <c r="AR355" s="1" t="s">
        <v>5803</v>
      </c>
      <c r="AS355" s="1" t="s">
        <v>3723</v>
      </c>
      <c r="AT355" s="1" t="s">
        <v>1071</v>
      </c>
      <c r="AU355" s="1" t="s">
        <v>1088</v>
      </c>
      <c r="AV355" s="1" t="s">
        <v>5804</v>
      </c>
      <c r="AW355" s="1" t="s">
        <v>4783</v>
      </c>
      <c r="AY355" s="1" t="s">
        <v>1016</v>
      </c>
      <c r="AZ355" s="1" t="s">
        <v>5805</v>
      </c>
    </row>
    <row r="356" spans="1:52" ht="12.75">
      <c r="A356" s="1" t="s">
        <v>5806</v>
      </c>
      <c r="B356" s="1" t="s">
        <v>5807</v>
      </c>
      <c r="C356" s="1" t="s">
        <v>5808</v>
      </c>
      <c r="D356" s="1" t="s">
        <v>2507</v>
      </c>
      <c r="E356" s="1" t="s">
        <v>5809</v>
      </c>
      <c r="F356" s="1" t="s">
        <v>5810</v>
      </c>
      <c r="G356" s="1" t="s">
        <v>5771</v>
      </c>
      <c r="H356" s="1" t="s">
        <v>1012</v>
      </c>
      <c r="I356" s="1" t="s">
        <v>1003</v>
      </c>
      <c r="J356" s="1" t="s">
        <v>5811</v>
      </c>
      <c r="K356" s="1" t="s">
        <v>1306</v>
      </c>
      <c r="L356" s="1" t="s">
        <v>5812</v>
      </c>
      <c r="M356" s="1" t="s">
        <v>5813</v>
      </c>
      <c r="N356" s="1">
        <v>1</v>
      </c>
      <c r="O356" s="1">
        <v>15</v>
      </c>
      <c r="P356" s="1">
        <v>148</v>
      </c>
      <c r="Q356" s="1">
        <v>0</v>
      </c>
      <c r="R356" s="1">
        <v>148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1</v>
      </c>
      <c r="AD356" s="1">
        <v>15</v>
      </c>
      <c r="AE356" s="1">
        <v>99</v>
      </c>
      <c r="AF356" s="1">
        <v>30</v>
      </c>
      <c r="AG356" s="1">
        <v>129</v>
      </c>
      <c r="AH356" s="1">
        <v>2</v>
      </c>
      <c r="AI356" s="1">
        <v>30</v>
      </c>
      <c r="AJ356" s="1">
        <v>247</v>
      </c>
      <c r="AK356" s="1">
        <v>30</v>
      </c>
      <c r="AL356" s="1">
        <v>277</v>
      </c>
      <c r="AM356" s="1" t="s">
        <v>1016</v>
      </c>
      <c r="AN356" s="1" t="s">
        <v>3173</v>
      </c>
      <c r="AO356" s="1" t="s">
        <v>2283</v>
      </c>
      <c r="AQ356" s="1" t="s">
        <v>1008</v>
      </c>
      <c r="AR356" s="1" t="s">
        <v>5814</v>
      </c>
      <c r="AS356" s="1" t="s">
        <v>2439</v>
      </c>
      <c r="AT356" s="1" t="s">
        <v>1268</v>
      </c>
      <c r="AV356" s="1" t="s">
        <v>5815</v>
      </c>
      <c r="AW356" s="1" t="s">
        <v>1332</v>
      </c>
      <c r="AX356" s="1" t="s">
        <v>1012</v>
      </c>
      <c r="AY356" s="1" t="s">
        <v>1016</v>
      </c>
      <c r="AZ356" s="1" t="s">
        <v>5816</v>
      </c>
    </row>
    <row r="357" spans="1:52" ht="12.75">
      <c r="A357" s="1" t="s">
        <v>5817</v>
      </c>
      <c r="B357" s="1" t="s">
        <v>5818</v>
      </c>
      <c r="C357" s="1" t="s">
        <v>5819</v>
      </c>
      <c r="E357" s="1" t="s">
        <v>2222</v>
      </c>
      <c r="F357" s="1" t="s">
        <v>5820</v>
      </c>
      <c r="G357" s="1" t="s">
        <v>5771</v>
      </c>
      <c r="H357" s="1" t="s">
        <v>1012</v>
      </c>
      <c r="I357" s="1" t="s">
        <v>1003</v>
      </c>
      <c r="J357" s="1" t="s">
        <v>5821</v>
      </c>
      <c r="K357" s="1" t="s">
        <v>1116</v>
      </c>
      <c r="L357" s="1" t="s">
        <v>5822</v>
      </c>
      <c r="M357" s="1" t="s">
        <v>5823</v>
      </c>
      <c r="N357" s="1">
        <v>1</v>
      </c>
      <c r="O357" s="1">
        <v>37</v>
      </c>
      <c r="P357" s="1">
        <v>501</v>
      </c>
      <c r="Q357" s="1">
        <v>1</v>
      </c>
      <c r="R357" s="1">
        <v>502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1</v>
      </c>
      <c r="AD357" s="1">
        <v>23</v>
      </c>
      <c r="AE357" s="1">
        <v>308</v>
      </c>
      <c r="AF357" s="1">
        <v>4</v>
      </c>
      <c r="AG357" s="1">
        <v>312</v>
      </c>
      <c r="AH357" s="1">
        <v>2</v>
      </c>
      <c r="AI357" s="1">
        <v>60</v>
      </c>
      <c r="AJ357" s="1">
        <v>809</v>
      </c>
      <c r="AK357" s="1">
        <v>5</v>
      </c>
      <c r="AL357" s="1">
        <v>814</v>
      </c>
      <c r="AM357" s="1" t="s">
        <v>1016</v>
      </c>
      <c r="AN357" s="1" t="s">
        <v>2174</v>
      </c>
      <c r="AO357" s="1" t="s">
        <v>2692</v>
      </c>
      <c r="AQ357" s="1" t="s">
        <v>1008</v>
      </c>
      <c r="AR357" s="1" t="s">
        <v>5824</v>
      </c>
      <c r="AS357" s="1" t="s">
        <v>2238</v>
      </c>
      <c r="AT357" s="1" t="s">
        <v>1059</v>
      </c>
      <c r="AV357" s="1" t="s">
        <v>5825</v>
      </c>
      <c r="AW357" s="1" t="s">
        <v>1753</v>
      </c>
      <c r="AY357" s="1" t="s">
        <v>1016</v>
      </c>
      <c r="AZ357" s="1" t="s">
        <v>5826</v>
      </c>
    </row>
    <row r="358" spans="1:52" ht="12.75">
      <c r="A358" s="1" t="s">
        <v>5827</v>
      </c>
      <c r="B358" s="1" t="s">
        <v>5828</v>
      </c>
      <c r="C358" s="1" t="s">
        <v>5829</v>
      </c>
      <c r="D358" s="1" t="s">
        <v>1227</v>
      </c>
      <c r="E358" s="1" t="s">
        <v>5830</v>
      </c>
      <c r="F358" s="1" t="s">
        <v>5831</v>
      </c>
      <c r="G358" s="1" t="s">
        <v>5771</v>
      </c>
      <c r="H358" s="1" t="s">
        <v>1012</v>
      </c>
      <c r="I358" s="1" t="s">
        <v>1003</v>
      </c>
      <c r="J358" s="1" t="s">
        <v>5832</v>
      </c>
      <c r="K358" s="1" t="s">
        <v>5773</v>
      </c>
      <c r="L358" s="1" t="s">
        <v>5833</v>
      </c>
      <c r="M358" s="1" t="s">
        <v>5834</v>
      </c>
      <c r="N358" s="1">
        <v>1</v>
      </c>
      <c r="O358" s="1">
        <v>15</v>
      </c>
      <c r="P358" s="1">
        <v>144</v>
      </c>
      <c r="Q358" s="1">
        <v>0</v>
      </c>
      <c r="R358" s="1">
        <v>144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1</v>
      </c>
      <c r="AD358" s="1">
        <v>16</v>
      </c>
      <c r="AE358" s="1">
        <v>149</v>
      </c>
      <c r="AF358" s="1">
        <v>0</v>
      </c>
      <c r="AG358" s="1">
        <v>149</v>
      </c>
      <c r="AH358" s="1">
        <v>2</v>
      </c>
      <c r="AI358" s="1">
        <v>31</v>
      </c>
      <c r="AJ358" s="1">
        <v>293</v>
      </c>
      <c r="AK358" s="1">
        <v>0</v>
      </c>
      <c r="AL358" s="1">
        <v>293</v>
      </c>
      <c r="AM358" s="1" t="s">
        <v>1016</v>
      </c>
      <c r="AN358" s="1" t="s">
        <v>5835</v>
      </c>
      <c r="AO358" s="1" t="s">
        <v>5836</v>
      </c>
      <c r="AQ358" s="1" t="s">
        <v>1016</v>
      </c>
      <c r="AR358" s="1" t="s">
        <v>444</v>
      </c>
      <c r="AS358" s="1" t="s">
        <v>1364</v>
      </c>
      <c r="AV358" s="1" t="s">
        <v>1153</v>
      </c>
      <c r="AW358" s="1" t="s">
        <v>1456</v>
      </c>
      <c r="AY358" s="1" t="s">
        <v>1016</v>
      </c>
      <c r="AZ358" s="1" t="s">
        <v>5837</v>
      </c>
    </row>
    <row r="359" spans="1:52" ht="12.75">
      <c r="A359" s="1" t="s">
        <v>5838</v>
      </c>
      <c r="B359" s="1" t="s">
        <v>5839</v>
      </c>
      <c r="C359" s="1" t="s">
        <v>5840</v>
      </c>
      <c r="E359" s="1" t="s">
        <v>5796</v>
      </c>
      <c r="F359" s="1" t="s">
        <v>5841</v>
      </c>
      <c r="G359" s="1" t="s">
        <v>5771</v>
      </c>
      <c r="H359" s="1" t="s">
        <v>1012</v>
      </c>
      <c r="I359" s="1" t="s">
        <v>1003</v>
      </c>
      <c r="J359" s="1" t="s">
        <v>5842</v>
      </c>
      <c r="K359" s="1" t="s">
        <v>4702</v>
      </c>
      <c r="L359" s="1" t="s">
        <v>5843</v>
      </c>
      <c r="M359" s="1" t="s">
        <v>5844</v>
      </c>
      <c r="N359" s="1">
        <v>1</v>
      </c>
      <c r="O359" s="1">
        <v>68</v>
      </c>
      <c r="P359" s="1">
        <v>870</v>
      </c>
      <c r="Q359" s="1">
        <v>0</v>
      </c>
      <c r="R359" s="1">
        <v>870</v>
      </c>
      <c r="S359" s="1">
        <v>1</v>
      </c>
      <c r="T359" s="1">
        <v>34</v>
      </c>
      <c r="U359" s="1">
        <v>409</v>
      </c>
      <c r="V359" s="1">
        <v>0</v>
      </c>
      <c r="W359" s="1">
        <v>409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1</v>
      </c>
      <c r="AD359" s="1">
        <v>33</v>
      </c>
      <c r="AE359" s="1">
        <v>405</v>
      </c>
      <c r="AF359" s="1">
        <v>11</v>
      </c>
      <c r="AG359" s="1">
        <v>416</v>
      </c>
      <c r="AH359" s="1">
        <v>3</v>
      </c>
      <c r="AI359" s="1">
        <v>135</v>
      </c>
      <c r="AJ359" s="1">
        <v>1684</v>
      </c>
      <c r="AK359" s="1">
        <v>11</v>
      </c>
      <c r="AL359" s="1">
        <v>1695</v>
      </c>
      <c r="AM359" s="1" t="s">
        <v>1008</v>
      </c>
      <c r="AN359" s="1" t="s">
        <v>5845</v>
      </c>
      <c r="AO359" s="1" t="s">
        <v>3608</v>
      </c>
      <c r="AQ359" s="1" t="s">
        <v>1008</v>
      </c>
      <c r="AR359" s="1" t="s">
        <v>5846</v>
      </c>
      <c r="AS359" s="1" t="s">
        <v>5847</v>
      </c>
      <c r="AT359" s="1" t="s">
        <v>1084</v>
      </c>
      <c r="AV359" s="1" t="s">
        <v>5848</v>
      </c>
      <c r="AW359" s="1" t="s">
        <v>5849</v>
      </c>
      <c r="AX359" s="1" t="s">
        <v>1048</v>
      </c>
      <c r="AY359" s="1" t="s">
        <v>1016</v>
      </c>
      <c r="AZ359" s="1" t="s">
        <v>5850</v>
      </c>
    </row>
    <row r="360" spans="1:52" ht="12.75">
      <c r="A360" s="1" t="s">
        <v>5851</v>
      </c>
      <c r="B360" s="1" t="s">
        <v>5852</v>
      </c>
      <c r="C360" s="1" t="s">
        <v>5853</v>
      </c>
      <c r="E360" s="1" t="s">
        <v>5783</v>
      </c>
      <c r="F360" s="1" t="s">
        <v>5854</v>
      </c>
      <c r="G360" s="1" t="s">
        <v>5771</v>
      </c>
      <c r="H360" s="1" t="s">
        <v>1012</v>
      </c>
      <c r="I360" s="1" t="s">
        <v>1003</v>
      </c>
      <c r="J360" s="1" t="s">
        <v>5855</v>
      </c>
      <c r="K360" s="1" t="s">
        <v>5856</v>
      </c>
      <c r="L360" s="1" t="s">
        <v>5857</v>
      </c>
      <c r="M360" s="1" t="s">
        <v>5858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 t="s">
        <v>1008</v>
      </c>
      <c r="AN360" s="1" t="s">
        <v>5859</v>
      </c>
      <c r="AO360" s="1" t="s">
        <v>2515</v>
      </c>
      <c r="AQ360" s="1" t="s">
        <v>1008</v>
      </c>
      <c r="AR360" s="1" t="s">
        <v>5860</v>
      </c>
      <c r="AS360" s="1" t="s">
        <v>5861</v>
      </c>
      <c r="AT360" s="1" t="s">
        <v>1211</v>
      </c>
      <c r="AV360" s="1" t="s">
        <v>5862</v>
      </c>
      <c r="AW360" s="1" t="s">
        <v>5863</v>
      </c>
      <c r="AX360" s="1" t="s">
        <v>1059</v>
      </c>
      <c r="AY360" s="1" t="s">
        <v>1016</v>
      </c>
      <c r="AZ360" s="1" t="s">
        <v>5864</v>
      </c>
    </row>
    <row r="361" spans="1:52" ht="12.75">
      <c r="A361" s="1" t="s">
        <v>5865</v>
      </c>
      <c r="B361" s="1" t="s">
        <v>5866</v>
      </c>
      <c r="C361" s="1" t="s">
        <v>5867</v>
      </c>
      <c r="E361" s="1" t="s">
        <v>5868</v>
      </c>
      <c r="F361" s="1" t="s">
        <v>5869</v>
      </c>
      <c r="G361" s="1" t="s">
        <v>2311</v>
      </c>
      <c r="H361" s="1" t="s">
        <v>1012</v>
      </c>
      <c r="I361" s="1" t="s">
        <v>1003</v>
      </c>
      <c r="J361" s="1" t="s">
        <v>5870</v>
      </c>
      <c r="K361" s="1" t="s">
        <v>2349</v>
      </c>
      <c r="L361" s="1" t="s">
        <v>5871</v>
      </c>
      <c r="M361" s="1" t="s">
        <v>5872</v>
      </c>
      <c r="N361" s="1">
        <v>2</v>
      </c>
      <c r="O361" s="1">
        <v>69</v>
      </c>
      <c r="P361" s="1">
        <v>771</v>
      </c>
      <c r="Q361" s="1">
        <v>0</v>
      </c>
      <c r="R361" s="1">
        <v>771</v>
      </c>
      <c r="S361" s="1">
        <v>1</v>
      </c>
      <c r="T361" s="1">
        <v>60</v>
      </c>
      <c r="U361" s="1">
        <v>685</v>
      </c>
      <c r="V361" s="1">
        <v>0</v>
      </c>
      <c r="W361" s="1">
        <v>685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1</v>
      </c>
      <c r="AD361" s="1">
        <v>59</v>
      </c>
      <c r="AE361" s="1">
        <v>814</v>
      </c>
      <c r="AF361" s="1">
        <v>33</v>
      </c>
      <c r="AG361" s="1">
        <v>847</v>
      </c>
      <c r="AH361" s="1">
        <v>4</v>
      </c>
      <c r="AI361" s="1">
        <v>188</v>
      </c>
      <c r="AJ361" s="1">
        <v>2270</v>
      </c>
      <c r="AK361" s="1">
        <v>33</v>
      </c>
      <c r="AL361" s="1">
        <v>2303</v>
      </c>
      <c r="AM361" s="1" t="s">
        <v>1016</v>
      </c>
      <c r="AN361" s="1" t="s">
        <v>5873</v>
      </c>
      <c r="AO361" s="1" t="s">
        <v>1456</v>
      </c>
      <c r="AP361" s="1" t="s">
        <v>1048</v>
      </c>
      <c r="AQ361" s="1" t="s">
        <v>1008</v>
      </c>
      <c r="AR361" s="1" t="s">
        <v>5874</v>
      </c>
      <c r="AS361" s="1" t="s">
        <v>1616</v>
      </c>
      <c r="AT361" s="1" t="s">
        <v>1068</v>
      </c>
      <c r="AV361" s="1" t="s">
        <v>5875</v>
      </c>
      <c r="AW361" s="1" t="s">
        <v>273</v>
      </c>
      <c r="AX361" s="1" t="s">
        <v>1237</v>
      </c>
      <c r="AY361" s="1" t="s">
        <v>1008</v>
      </c>
      <c r="AZ361" s="1" t="s">
        <v>5876</v>
      </c>
    </row>
    <row r="362" spans="1:52" ht="12.75">
      <c r="A362" s="1" t="s">
        <v>5877</v>
      </c>
      <c r="B362" s="1" t="s">
        <v>5878</v>
      </c>
      <c r="C362" s="1" t="s">
        <v>5808</v>
      </c>
      <c r="D362" s="1" t="s">
        <v>5879</v>
      </c>
      <c r="E362" s="1" t="s">
        <v>5880</v>
      </c>
      <c r="F362" s="1" t="s">
        <v>5881</v>
      </c>
      <c r="G362" s="1" t="s">
        <v>2311</v>
      </c>
      <c r="H362" s="1" t="s">
        <v>1012</v>
      </c>
      <c r="I362" s="1" t="s">
        <v>1003</v>
      </c>
      <c r="J362" s="1" t="s">
        <v>5882</v>
      </c>
      <c r="K362" s="1" t="s">
        <v>5883</v>
      </c>
      <c r="L362" s="1" t="s">
        <v>5884</v>
      </c>
      <c r="M362" s="1" t="s">
        <v>5885</v>
      </c>
      <c r="N362" s="1">
        <v>1</v>
      </c>
      <c r="O362" s="1">
        <v>12</v>
      </c>
      <c r="P362" s="1">
        <v>156</v>
      </c>
      <c r="Q362" s="1">
        <v>0</v>
      </c>
      <c r="R362" s="1">
        <v>156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1</v>
      </c>
      <c r="AI362" s="1">
        <v>12</v>
      </c>
      <c r="AJ362" s="1">
        <v>156</v>
      </c>
      <c r="AK362" s="1">
        <v>0</v>
      </c>
      <c r="AL362" s="1">
        <v>156</v>
      </c>
      <c r="AM362" s="1" t="s">
        <v>1016</v>
      </c>
      <c r="AN362" s="1" t="s">
        <v>5886</v>
      </c>
      <c r="AO362" s="1" t="s">
        <v>4198</v>
      </c>
      <c r="AQ362" s="1" t="s">
        <v>1008</v>
      </c>
      <c r="AR362" s="1" t="s">
        <v>5887</v>
      </c>
      <c r="AS362" s="1" t="s">
        <v>1631</v>
      </c>
      <c r="AU362" s="1" t="s">
        <v>1088</v>
      </c>
      <c r="AV362" s="1" t="s">
        <v>3342</v>
      </c>
      <c r="AW362" s="1" t="s">
        <v>1014</v>
      </c>
      <c r="AX362" s="1" t="s">
        <v>1012</v>
      </c>
      <c r="AY362" s="1" t="s">
        <v>1016</v>
      </c>
      <c r="AZ362" s="1" t="s">
        <v>5888</v>
      </c>
    </row>
    <row r="363" spans="1:52" ht="12.75">
      <c r="A363" s="1" t="s">
        <v>5889</v>
      </c>
      <c r="B363" s="1" t="s">
        <v>5890</v>
      </c>
      <c r="C363" s="1" t="s">
        <v>5891</v>
      </c>
      <c r="E363" s="1" t="s">
        <v>5892</v>
      </c>
      <c r="F363" s="1" t="s">
        <v>5893</v>
      </c>
      <c r="G363" s="1" t="s">
        <v>5894</v>
      </c>
      <c r="H363" s="1" t="s">
        <v>1322</v>
      </c>
      <c r="I363" s="1" t="s">
        <v>1003</v>
      </c>
      <c r="J363" s="1" t="s">
        <v>5895</v>
      </c>
      <c r="K363" s="1" t="s">
        <v>5896</v>
      </c>
      <c r="L363" s="1" t="s">
        <v>5897</v>
      </c>
      <c r="M363" s="1" t="s">
        <v>5897</v>
      </c>
      <c r="N363" s="1">
        <v>1</v>
      </c>
      <c r="O363" s="1">
        <v>25</v>
      </c>
      <c r="P363" s="1">
        <v>219</v>
      </c>
      <c r="Q363" s="1">
        <v>0</v>
      </c>
      <c r="R363" s="1">
        <v>219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1</v>
      </c>
      <c r="AD363" s="1">
        <v>24</v>
      </c>
      <c r="AE363" s="1">
        <v>216</v>
      </c>
      <c r="AF363" s="1">
        <v>8</v>
      </c>
      <c r="AG363" s="1">
        <v>224</v>
      </c>
      <c r="AH363" s="1">
        <v>2</v>
      </c>
      <c r="AI363" s="1">
        <v>49</v>
      </c>
      <c r="AJ363" s="1">
        <v>435</v>
      </c>
      <c r="AK363" s="1">
        <v>8</v>
      </c>
      <c r="AL363" s="1">
        <v>443</v>
      </c>
      <c r="AM363" s="1" t="s">
        <v>1016</v>
      </c>
      <c r="AN363" s="1" t="s">
        <v>5898</v>
      </c>
      <c r="AO363" s="1" t="s">
        <v>1979</v>
      </c>
      <c r="AP363" s="1" t="s">
        <v>1059</v>
      </c>
      <c r="AQ363" s="1" t="s">
        <v>1016</v>
      </c>
      <c r="AR363" s="1" t="s">
        <v>4235</v>
      </c>
      <c r="AS363" s="1" t="s">
        <v>5365</v>
      </c>
      <c r="AV363" s="1" t="s">
        <v>1380</v>
      </c>
      <c r="AW363" s="1" t="s">
        <v>3830</v>
      </c>
      <c r="AX363" s="1" t="s">
        <v>1268</v>
      </c>
      <c r="AY363" s="1" t="s">
        <v>1016</v>
      </c>
      <c r="AZ363" s="1" t="s">
        <v>5899</v>
      </c>
    </row>
    <row r="364" spans="1:52" ht="12.75">
      <c r="A364" s="1" t="s">
        <v>5900</v>
      </c>
      <c r="B364" s="1" t="s">
        <v>5901</v>
      </c>
      <c r="C364" s="1" t="s">
        <v>5902</v>
      </c>
      <c r="E364" s="1" t="s">
        <v>5903</v>
      </c>
      <c r="F364" s="1" t="s">
        <v>5904</v>
      </c>
      <c r="G364" s="1" t="s">
        <v>5894</v>
      </c>
      <c r="H364" s="1" t="s">
        <v>1322</v>
      </c>
      <c r="I364" s="1" t="s">
        <v>1003</v>
      </c>
      <c r="J364" s="1" t="s">
        <v>5905</v>
      </c>
      <c r="K364" s="1" t="s">
        <v>2046</v>
      </c>
      <c r="L364" s="1" t="s">
        <v>5906</v>
      </c>
      <c r="M364" s="1" t="s">
        <v>5907</v>
      </c>
      <c r="N364" s="1">
        <v>1</v>
      </c>
      <c r="O364" s="1">
        <v>21</v>
      </c>
      <c r="P364" s="1">
        <v>202</v>
      </c>
      <c r="Q364" s="1">
        <v>0</v>
      </c>
      <c r="R364" s="1">
        <v>202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1</v>
      </c>
      <c r="AD364" s="1">
        <v>23</v>
      </c>
      <c r="AE364" s="1">
        <v>168</v>
      </c>
      <c r="AF364" s="1">
        <v>0</v>
      </c>
      <c r="AG364" s="1">
        <v>168</v>
      </c>
      <c r="AH364" s="1">
        <v>2</v>
      </c>
      <c r="AI364" s="1">
        <v>44</v>
      </c>
      <c r="AJ364" s="1">
        <v>370</v>
      </c>
      <c r="AK364" s="1">
        <v>0</v>
      </c>
      <c r="AL364" s="1">
        <v>370</v>
      </c>
      <c r="AM364" s="1" t="s">
        <v>1016</v>
      </c>
      <c r="AN364" s="1" t="s">
        <v>5908</v>
      </c>
      <c r="AO364" s="1" t="s">
        <v>1187</v>
      </c>
      <c r="AQ364" s="1" t="s">
        <v>1008</v>
      </c>
      <c r="AR364" s="1" t="s">
        <v>1153</v>
      </c>
      <c r="AS364" s="1" t="s">
        <v>2426</v>
      </c>
      <c r="AT364" s="1" t="s">
        <v>1068</v>
      </c>
      <c r="AV364" s="1" t="s">
        <v>5909</v>
      </c>
      <c r="AW364" s="1" t="s">
        <v>2119</v>
      </c>
      <c r="AX364" s="1" t="s">
        <v>1068</v>
      </c>
      <c r="AY364" s="1" t="s">
        <v>1008</v>
      </c>
      <c r="AZ364" s="1" t="s">
        <v>5910</v>
      </c>
    </row>
    <row r="365" spans="1:52" ht="12.75">
      <c r="A365" s="1" t="s">
        <v>5911</v>
      </c>
      <c r="B365" s="1" t="s">
        <v>5912</v>
      </c>
      <c r="C365" s="1" t="s">
        <v>5913</v>
      </c>
      <c r="D365" s="1" t="s">
        <v>5914</v>
      </c>
      <c r="E365" s="1" t="s">
        <v>5915</v>
      </c>
      <c r="F365" s="1" t="s">
        <v>5916</v>
      </c>
      <c r="G365" s="1" t="s">
        <v>5894</v>
      </c>
      <c r="H365" s="1" t="s">
        <v>1322</v>
      </c>
      <c r="I365" s="1" t="s">
        <v>1003</v>
      </c>
      <c r="J365" s="1" t="s">
        <v>5917</v>
      </c>
      <c r="K365" s="1" t="s">
        <v>5918</v>
      </c>
      <c r="L365" s="1" t="s">
        <v>5919</v>
      </c>
      <c r="M365" s="1" t="s">
        <v>5920</v>
      </c>
      <c r="N365" s="1">
        <v>1</v>
      </c>
      <c r="O365" s="1">
        <v>30</v>
      </c>
      <c r="P365" s="1">
        <v>312</v>
      </c>
      <c r="Q365" s="1">
        <v>0</v>
      </c>
      <c r="R365" s="1">
        <v>312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1</v>
      </c>
      <c r="AD365" s="1">
        <v>32</v>
      </c>
      <c r="AE365" s="1">
        <v>292</v>
      </c>
      <c r="AF365" s="1">
        <v>1</v>
      </c>
      <c r="AG365" s="1">
        <v>293</v>
      </c>
      <c r="AH365" s="1">
        <v>2</v>
      </c>
      <c r="AI365" s="1">
        <v>62</v>
      </c>
      <c r="AJ365" s="1">
        <v>604</v>
      </c>
      <c r="AK365" s="1">
        <v>1</v>
      </c>
      <c r="AL365" s="1">
        <v>605</v>
      </c>
      <c r="AM365" s="1" t="s">
        <v>1016</v>
      </c>
      <c r="AN365" s="1" t="s">
        <v>5921</v>
      </c>
      <c r="AO365" s="1" t="s">
        <v>1265</v>
      </c>
      <c r="AP365" s="1" t="s">
        <v>1237</v>
      </c>
      <c r="AQ365" s="1" t="s">
        <v>1008</v>
      </c>
      <c r="AR365" s="1" t="s">
        <v>5922</v>
      </c>
      <c r="AS365" s="1" t="s">
        <v>2063</v>
      </c>
      <c r="AT365" s="1" t="s">
        <v>1330</v>
      </c>
      <c r="AV365" s="1" t="s">
        <v>5923</v>
      </c>
      <c r="AW365" s="1" t="s">
        <v>5924</v>
      </c>
      <c r="AX365" s="1" t="s">
        <v>1330</v>
      </c>
      <c r="AY365" s="1" t="s">
        <v>1016</v>
      </c>
      <c r="AZ365" s="1" t="s">
        <v>5925</v>
      </c>
    </row>
    <row r="366" spans="1:52" ht="12.75">
      <c r="A366" s="1" t="s">
        <v>5926</v>
      </c>
      <c r="B366" s="1" t="s">
        <v>5927</v>
      </c>
      <c r="C366" s="1" t="s">
        <v>5928</v>
      </c>
      <c r="D366" s="1" t="s">
        <v>642</v>
      </c>
      <c r="E366" s="1" t="s">
        <v>5929</v>
      </c>
      <c r="F366" s="1" t="s">
        <v>5930</v>
      </c>
      <c r="G366" s="1" t="s">
        <v>5894</v>
      </c>
      <c r="H366" s="1" t="s">
        <v>1322</v>
      </c>
      <c r="I366" s="1" t="s">
        <v>1003</v>
      </c>
      <c r="J366" s="1" t="s">
        <v>5931</v>
      </c>
      <c r="K366" s="1" t="s">
        <v>5932</v>
      </c>
      <c r="L366" s="1" t="s">
        <v>5933</v>
      </c>
      <c r="M366" s="1" t="s">
        <v>5934</v>
      </c>
      <c r="N366" s="1">
        <v>1</v>
      </c>
      <c r="O366" s="1">
        <v>21</v>
      </c>
      <c r="P366" s="1">
        <v>191</v>
      </c>
      <c r="Q366" s="1">
        <v>0</v>
      </c>
      <c r="R366" s="1">
        <v>191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1</v>
      </c>
      <c r="AD366" s="1">
        <v>23</v>
      </c>
      <c r="AE366" s="1">
        <v>202</v>
      </c>
      <c r="AF366" s="1">
        <v>1</v>
      </c>
      <c r="AG366" s="1">
        <v>203</v>
      </c>
      <c r="AH366" s="1">
        <v>2</v>
      </c>
      <c r="AI366" s="1">
        <v>44</v>
      </c>
      <c r="AJ366" s="1">
        <v>393</v>
      </c>
      <c r="AK366" s="1">
        <v>1</v>
      </c>
      <c r="AL366" s="1">
        <v>394</v>
      </c>
      <c r="AM366" s="1" t="s">
        <v>1016</v>
      </c>
      <c r="AN366" s="1" t="s">
        <v>5935</v>
      </c>
      <c r="AO366" s="1" t="s">
        <v>1602</v>
      </c>
      <c r="AQ366" s="1" t="s">
        <v>1008</v>
      </c>
      <c r="AR366" s="1" t="s">
        <v>5936</v>
      </c>
      <c r="AS366" s="1" t="s">
        <v>746</v>
      </c>
      <c r="AV366" s="1" t="s">
        <v>5937</v>
      </c>
      <c r="AW366" s="1" t="s">
        <v>2161</v>
      </c>
      <c r="AX366" s="1" t="s">
        <v>1051</v>
      </c>
      <c r="AY366" s="1" t="s">
        <v>1016</v>
      </c>
      <c r="AZ366" s="1" t="s">
        <v>5938</v>
      </c>
    </row>
    <row r="367" spans="1:52" ht="12.75">
      <c r="A367" s="1" t="s">
        <v>5939</v>
      </c>
      <c r="B367" s="1" t="s">
        <v>5940</v>
      </c>
      <c r="C367" s="1" t="s">
        <v>5941</v>
      </c>
      <c r="E367" s="1" t="s">
        <v>5942</v>
      </c>
      <c r="F367" s="1" t="s">
        <v>5943</v>
      </c>
      <c r="G367" s="1" t="s">
        <v>5894</v>
      </c>
      <c r="H367" s="1" t="s">
        <v>1322</v>
      </c>
      <c r="I367" s="1" t="s">
        <v>1003</v>
      </c>
      <c r="J367" s="1" t="s">
        <v>5944</v>
      </c>
      <c r="K367" s="1" t="s">
        <v>5945</v>
      </c>
      <c r="L367" s="1" t="s">
        <v>5946</v>
      </c>
      <c r="M367" s="1" t="s">
        <v>5947</v>
      </c>
      <c r="N367" s="1">
        <v>1</v>
      </c>
      <c r="O367" s="1">
        <v>20</v>
      </c>
      <c r="P367" s="1">
        <v>173</v>
      </c>
      <c r="Q367" s="1">
        <v>0</v>
      </c>
      <c r="R367" s="1">
        <v>173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1</v>
      </c>
      <c r="AI367" s="1">
        <v>20</v>
      </c>
      <c r="AJ367" s="1">
        <v>173</v>
      </c>
      <c r="AK367" s="1">
        <v>0</v>
      </c>
      <c r="AL367" s="1">
        <v>173</v>
      </c>
      <c r="AM367" s="1" t="s">
        <v>1016</v>
      </c>
      <c r="AN367" s="1" t="s">
        <v>5948</v>
      </c>
      <c r="AO367" s="1" t="s">
        <v>1070</v>
      </c>
      <c r="AQ367" s="1" t="s">
        <v>1008</v>
      </c>
      <c r="AR367" s="1" t="s">
        <v>5949</v>
      </c>
      <c r="AS367" s="1" t="s">
        <v>1050</v>
      </c>
      <c r="AT367" s="1" t="s">
        <v>1012</v>
      </c>
      <c r="AU367" s="1" t="s">
        <v>1088</v>
      </c>
      <c r="AV367" s="1" t="s">
        <v>4488</v>
      </c>
      <c r="AW367" s="1" t="s">
        <v>1936</v>
      </c>
      <c r="AX367" s="1" t="s">
        <v>1071</v>
      </c>
      <c r="AY367" s="1" t="s">
        <v>1016</v>
      </c>
      <c r="AZ367" s="1" t="s">
        <v>5950</v>
      </c>
    </row>
    <row r="368" spans="1:52" ht="12.75">
      <c r="A368" s="1" t="s">
        <v>5951</v>
      </c>
      <c r="B368" s="1" t="s">
        <v>5952</v>
      </c>
      <c r="C368" s="1" t="s">
        <v>5953</v>
      </c>
      <c r="E368" s="1" t="s">
        <v>5942</v>
      </c>
      <c r="F368" s="1" t="s">
        <v>5954</v>
      </c>
      <c r="G368" s="1" t="s">
        <v>5894</v>
      </c>
      <c r="H368" s="1" t="s">
        <v>1322</v>
      </c>
      <c r="I368" s="1" t="s">
        <v>1003</v>
      </c>
      <c r="J368" s="1" t="s">
        <v>5955</v>
      </c>
      <c r="K368" s="1" t="s">
        <v>1246</v>
      </c>
      <c r="L368" s="1" t="s">
        <v>5956</v>
      </c>
      <c r="M368" s="1" t="s">
        <v>5957</v>
      </c>
      <c r="N368" s="1">
        <v>5</v>
      </c>
      <c r="O368" s="1">
        <v>171</v>
      </c>
      <c r="P368" s="1">
        <v>1956</v>
      </c>
      <c r="Q368" s="1">
        <v>0</v>
      </c>
      <c r="R368" s="1">
        <v>1956</v>
      </c>
      <c r="S368" s="1">
        <v>1</v>
      </c>
      <c r="T368" s="1">
        <v>80</v>
      </c>
      <c r="U368" s="1">
        <v>997</v>
      </c>
      <c r="V368" s="1">
        <v>0</v>
      </c>
      <c r="W368" s="1">
        <v>997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1</v>
      </c>
      <c r="AD368" s="1">
        <v>85</v>
      </c>
      <c r="AE368" s="1">
        <v>1201</v>
      </c>
      <c r="AF368" s="1">
        <v>37</v>
      </c>
      <c r="AG368" s="1">
        <v>1238</v>
      </c>
      <c r="AH368" s="1">
        <v>7</v>
      </c>
      <c r="AI368" s="1">
        <v>336</v>
      </c>
      <c r="AJ368" s="1">
        <v>4154</v>
      </c>
      <c r="AK368" s="1">
        <v>37</v>
      </c>
      <c r="AL368" s="1">
        <v>4191</v>
      </c>
      <c r="AM368" s="1" t="s">
        <v>1016</v>
      </c>
      <c r="AN368" s="1" t="s">
        <v>1543</v>
      </c>
      <c r="AO368" s="1" t="s">
        <v>1393</v>
      </c>
      <c r="AP368" s="1" t="s">
        <v>1012</v>
      </c>
      <c r="AQ368" s="1" t="s">
        <v>1016</v>
      </c>
      <c r="AR368" s="1" t="s">
        <v>5958</v>
      </c>
      <c r="AS368" s="1" t="s">
        <v>825</v>
      </c>
      <c r="AV368" s="1" t="s">
        <v>5959</v>
      </c>
      <c r="AW368" s="1" t="s">
        <v>5960</v>
      </c>
      <c r="AX368" s="1" t="s">
        <v>1268</v>
      </c>
      <c r="AY368" s="1" t="s">
        <v>1027</v>
      </c>
      <c r="AZ368" s="1" t="s">
        <v>5961</v>
      </c>
    </row>
    <row r="369" spans="1:52" ht="12.75">
      <c r="A369" s="1" t="s">
        <v>5962</v>
      </c>
      <c r="B369" s="1" t="s">
        <v>5963</v>
      </c>
      <c r="C369" s="1" t="s">
        <v>5964</v>
      </c>
      <c r="E369" s="1" t="s">
        <v>5965</v>
      </c>
      <c r="F369" s="1" t="s">
        <v>5966</v>
      </c>
      <c r="G369" s="1" t="s">
        <v>5967</v>
      </c>
      <c r="H369" s="1" t="s">
        <v>1071</v>
      </c>
      <c r="I369" s="1" t="s">
        <v>1003</v>
      </c>
      <c r="J369" s="1" t="s">
        <v>5968</v>
      </c>
      <c r="K369" s="1" t="s">
        <v>1214</v>
      </c>
      <c r="L369" s="1" t="s">
        <v>5969</v>
      </c>
      <c r="M369" s="1" t="s">
        <v>5970</v>
      </c>
      <c r="N369" s="1">
        <v>1</v>
      </c>
      <c r="O369" s="1">
        <v>63</v>
      </c>
      <c r="P369" s="1">
        <v>716</v>
      </c>
      <c r="Q369" s="1">
        <v>1</v>
      </c>
      <c r="R369" s="1">
        <v>717</v>
      </c>
      <c r="S369" s="1">
        <v>1</v>
      </c>
      <c r="T369" s="1">
        <v>30</v>
      </c>
      <c r="U369" s="1">
        <v>482</v>
      </c>
      <c r="V369" s="1">
        <v>0</v>
      </c>
      <c r="W369" s="1">
        <v>482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1</v>
      </c>
      <c r="AD369" s="1">
        <v>48</v>
      </c>
      <c r="AE369" s="1">
        <v>626</v>
      </c>
      <c r="AF369" s="1">
        <v>1</v>
      </c>
      <c r="AG369" s="1">
        <v>627</v>
      </c>
      <c r="AH369" s="1">
        <v>3</v>
      </c>
      <c r="AI369" s="1">
        <v>141</v>
      </c>
      <c r="AJ369" s="1">
        <v>1824</v>
      </c>
      <c r="AK369" s="1">
        <v>2</v>
      </c>
      <c r="AL369" s="1">
        <v>1826</v>
      </c>
      <c r="AM369" s="1" t="s">
        <v>1008</v>
      </c>
      <c r="AN369" s="1" t="s">
        <v>5971</v>
      </c>
      <c r="AO369" s="1" t="s">
        <v>5972</v>
      </c>
      <c r="AQ369" s="1" t="s">
        <v>1008</v>
      </c>
      <c r="AR369" s="1" t="s">
        <v>5973</v>
      </c>
      <c r="AS369" s="1" t="s">
        <v>4105</v>
      </c>
      <c r="AT369" s="1" t="s">
        <v>1068</v>
      </c>
      <c r="AV369" s="1" t="s">
        <v>1438</v>
      </c>
      <c r="AW369" s="1" t="s">
        <v>1298</v>
      </c>
      <c r="AX369" s="1" t="s">
        <v>1051</v>
      </c>
      <c r="AY369" s="1" t="s">
        <v>1016</v>
      </c>
      <c r="AZ369" s="1" t="s">
        <v>5974</v>
      </c>
    </row>
    <row r="370" spans="1:52" ht="12.75">
      <c r="A370" s="1" t="s">
        <v>5975</v>
      </c>
      <c r="B370" s="1" t="s">
        <v>5976</v>
      </c>
      <c r="C370" s="1" t="s">
        <v>5977</v>
      </c>
      <c r="D370" s="1" t="s">
        <v>3600</v>
      </c>
      <c r="E370" s="1" t="s">
        <v>5978</v>
      </c>
      <c r="F370" s="1" t="s">
        <v>5979</v>
      </c>
      <c r="G370" s="1" t="s">
        <v>5967</v>
      </c>
      <c r="H370" s="1" t="s">
        <v>1071</v>
      </c>
      <c r="I370" s="1" t="s">
        <v>1003</v>
      </c>
      <c r="J370" s="1" t="s">
        <v>5980</v>
      </c>
      <c r="K370" s="1" t="s">
        <v>1195</v>
      </c>
      <c r="L370" s="1" t="s">
        <v>5981</v>
      </c>
      <c r="M370" s="1" t="s">
        <v>5982</v>
      </c>
      <c r="N370" s="1">
        <v>1</v>
      </c>
      <c r="O370" s="1">
        <v>28</v>
      </c>
      <c r="P370" s="1">
        <v>270</v>
      </c>
      <c r="Q370" s="1">
        <v>0</v>
      </c>
      <c r="R370" s="1">
        <v>270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1</v>
      </c>
      <c r="AD370" s="1">
        <v>27</v>
      </c>
      <c r="AE370" s="1">
        <v>234</v>
      </c>
      <c r="AF370" s="1">
        <v>8</v>
      </c>
      <c r="AG370" s="1">
        <v>242</v>
      </c>
      <c r="AH370" s="1">
        <v>2</v>
      </c>
      <c r="AI370" s="1">
        <v>55</v>
      </c>
      <c r="AJ370" s="1">
        <v>504</v>
      </c>
      <c r="AK370" s="1">
        <v>8</v>
      </c>
      <c r="AL370" s="1">
        <v>512</v>
      </c>
      <c r="AM370" s="1" t="s">
        <v>1016</v>
      </c>
      <c r="AN370" s="1" t="s">
        <v>5983</v>
      </c>
      <c r="AO370" s="1" t="s">
        <v>1936</v>
      </c>
      <c r="AQ370" s="1" t="s">
        <v>1008</v>
      </c>
      <c r="AR370" s="1" t="s">
        <v>5984</v>
      </c>
      <c r="AS370" s="1" t="s">
        <v>1424</v>
      </c>
      <c r="AT370" s="1" t="s">
        <v>1012</v>
      </c>
      <c r="AV370" s="1" t="s">
        <v>5985</v>
      </c>
      <c r="AW370" s="1" t="s">
        <v>2412</v>
      </c>
      <c r="AY370" s="1" t="s">
        <v>1016</v>
      </c>
      <c r="AZ370" s="1" t="s">
        <v>5986</v>
      </c>
    </row>
    <row r="371" spans="1:52" ht="12.75">
      <c r="A371" s="1" t="s">
        <v>5987</v>
      </c>
      <c r="B371" s="1" t="s">
        <v>5988</v>
      </c>
      <c r="C371" s="2" t="s">
        <v>5989</v>
      </c>
      <c r="E371" s="1" t="s">
        <v>5622</v>
      </c>
      <c r="F371" s="1" t="s">
        <v>5990</v>
      </c>
      <c r="G371" s="1" t="s">
        <v>5967</v>
      </c>
      <c r="H371" s="1" t="s">
        <v>1071</v>
      </c>
      <c r="I371" s="1" t="s">
        <v>1003</v>
      </c>
      <c r="J371" s="1" t="s">
        <v>5991</v>
      </c>
      <c r="K371" s="1" t="s">
        <v>5992</v>
      </c>
      <c r="L371" s="1" t="s">
        <v>5993</v>
      </c>
      <c r="M371" s="1" t="s">
        <v>5994</v>
      </c>
      <c r="N371" s="1">
        <v>3</v>
      </c>
      <c r="O371" s="1">
        <v>111</v>
      </c>
      <c r="P371" s="1">
        <v>1474</v>
      </c>
      <c r="Q371" s="1">
        <v>1</v>
      </c>
      <c r="R371" s="1">
        <v>1475</v>
      </c>
      <c r="S371" s="1">
        <v>1</v>
      </c>
      <c r="T371" s="1">
        <v>67</v>
      </c>
      <c r="U371" s="1">
        <v>897</v>
      </c>
      <c r="V371" s="1">
        <v>2</v>
      </c>
      <c r="W371" s="1">
        <v>899</v>
      </c>
      <c r="X371" s="1">
        <v>1</v>
      </c>
      <c r="Y371" s="1">
        <v>50</v>
      </c>
      <c r="Z371" s="1">
        <v>691</v>
      </c>
      <c r="AA371" s="1">
        <v>29</v>
      </c>
      <c r="AB371" s="1">
        <v>720</v>
      </c>
      <c r="AC371" s="1">
        <v>1</v>
      </c>
      <c r="AD371" s="1">
        <v>67</v>
      </c>
      <c r="AE371" s="1">
        <v>969</v>
      </c>
      <c r="AF371" s="1">
        <v>47</v>
      </c>
      <c r="AG371" s="1">
        <v>1016</v>
      </c>
      <c r="AH371" s="1">
        <v>6</v>
      </c>
      <c r="AI371" s="1">
        <v>295</v>
      </c>
      <c r="AJ371" s="1">
        <v>4031</v>
      </c>
      <c r="AK371" s="1">
        <v>79</v>
      </c>
      <c r="AL371" s="1">
        <v>4110</v>
      </c>
      <c r="AM371" s="1" t="s">
        <v>1008</v>
      </c>
      <c r="AN371" s="1" t="s">
        <v>5995</v>
      </c>
      <c r="AO371" s="1" t="s">
        <v>746</v>
      </c>
      <c r="AQ371" s="1" t="s">
        <v>1008</v>
      </c>
      <c r="AR371" s="1" t="s">
        <v>5996</v>
      </c>
      <c r="AS371" s="1" t="s">
        <v>2280</v>
      </c>
      <c r="AV371" s="1" t="s">
        <v>2017</v>
      </c>
      <c r="AW371" s="1" t="s">
        <v>3830</v>
      </c>
      <c r="AY371" s="1" t="s">
        <v>1027</v>
      </c>
      <c r="AZ371" s="1" t="s">
        <v>5997</v>
      </c>
    </row>
    <row r="372" spans="1:52" ht="12.75">
      <c r="A372" s="1" t="s">
        <v>5998</v>
      </c>
      <c r="B372" s="1" t="s">
        <v>5999</v>
      </c>
      <c r="C372" s="1" t="s">
        <v>6000</v>
      </c>
      <c r="E372" s="1" t="s">
        <v>6001</v>
      </c>
      <c r="F372" s="1" t="s">
        <v>6002</v>
      </c>
      <c r="G372" s="1" t="s">
        <v>5967</v>
      </c>
      <c r="H372" s="1" t="s">
        <v>1071</v>
      </c>
      <c r="I372" s="1" t="s">
        <v>1003</v>
      </c>
      <c r="J372" s="1" t="s">
        <v>6003</v>
      </c>
      <c r="K372" s="1" t="s">
        <v>1246</v>
      </c>
      <c r="L372" s="1" t="s">
        <v>6004</v>
      </c>
      <c r="M372" s="1" t="s">
        <v>6005</v>
      </c>
      <c r="N372" s="1">
        <v>1</v>
      </c>
      <c r="O372" s="1">
        <v>19</v>
      </c>
      <c r="P372" s="1">
        <v>190</v>
      </c>
      <c r="Q372" s="1">
        <v>0</v>
      </c>
      <c r="R372" s="1">
        <v>190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1</v>
      </c>
      <c r="AI372" s="1">
        <v>19</v>
      </c>
      <c r="AJ372" s="1">
        <v>190</v>
      </c>
      <c r="AK372" s="1">
        <v>0</v>
      </c>
      <c r="AL372" s="1">
        <v>190</v>
      </c>
      <c r="AM372" s="1" t="s">
        <v>1016</v>
      </c>
      <c r="AN372" s="1" t="s">
        <v>6006</v>
      </c>
      <c r="AO372" s="1" t="s">
        <v>1991</v>
      </c>
      <c r="AQ372" s="1" t="s">
        <v>1008</v>
      </c>
      <c r="AR372" s="1" t="s">
        <v>6007</v>
      </c>
      <c r="AS372" s="1" t="s">
        <v>6008</v>
      </c>
      <c r="AT372" s="1" t="s">
        <v>1268</v>
      </c>
      <c r="AU372" s="1" t="s">
        <v>1088</v>
      </c>
      <c r="AV372" s="1" t="s">
        <v>6009</v>
      </c>
      <c r="AW372" s="1" t="s">
        <v>2648</v>
      </c>
      <c r="AY372" s="1" t="s">
        <v>1121</v>
      </c>
      <c r="AZ372" s="1" t="s">
        <v>6010</v>
      </c>
    </row>
    <row r="373" spans="1:52" ht="12.75">
      <c r="A373" s="1" t="s">
        <v>6011</v>
      </c>
      <c r="B373" s="1" t="s">
        <v>6012</v>
      </c>
      <c r="C373" s="1" t="s">
        <v>6013</v>
      </c>
      <c r="E373" s="1" t="s">
        <v>6014</v>
      </c>
      <c r="F373" s="1" t="s">
        <v>6015</v>
      </c>
      <c r="G373" s="1" t="s">
        <v>1693</v>
      </c>
      <c r="H373" s="1" t="s">
        <v>1002</v>
      </c>
      <c r="I373" s="1" t="s">
        <v>1003</v>
      </c>
      <c r="J373" s="1" t="s">
        <v>6016</v>
      </c>
      <c r="K373" s="1" t="s">
        <v>6017</v>
      </c>
      <c r="L373" s="1" t="s">
        <v>6018</v>
      </c>
      <c r="M373" s="1" t="s">
        <v>6019</v>
      </c>
      <c r="N373" s="1">
        <v>3</v>
      </c>
      <c r="O373" s="1">
        <v>72</v>
      </c>
      <c r="P373" s="1">
        <v>637</v>
      </c>
      <c r="Q373" s="1">
        <v>0</v>
      </c>
      <c r="R373" s="1">
        <v>637</v>
      </c>
      <c r="S373" s="1">
        <v>1</v>
      </c>
      <c r="T373" s="1">
        <v>29</v>
      </c>
      <c r="U373" s="1">
        <v>369</v>
      </c>
      <c r="V373" s="1">
        <v>0</v>
      </c>
      <c r="W373" s="1">
        <v>369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1</v>
      </c>
      <c r="AD373" s="1">
        <v>39</v>
      </c>
      <c r="AE373" s="1">
        <v>482</v>
      </c>
      <c r="AF373" s="1">
        <v>3</v>
      </c>
      <c r="AG373" s="1">
        <v>485</v>
      </c>
      <c r="AH373" s="1">
        <v>5</v>
      </c>
      <c r="AI373" s="1">
        <v>140</v>
      </c>
      <c r="AJ373" s="1">
        <v>1488</v>
      </c>
      <c r="AK373" s="1">
        <v>3</v>
      </c>
      <c r="AL373" s="1">
        <v>1491</v>
      </c>
      <c r="AM373" s="1" t="s">
        <v>1008</v>
      </c>
      <c r="AN373" s="1" t="s">
        <v>6020</v>
      </c>
      <c r="AO373" s="1" t="s">
        <v>1871</v>
      </c>
      <c r="AP373" s="1" t="s">
        <v>1268</v>
      </c>
      <c r="AQ373" s="1" t="s">
        <v>1008</v>
      </c>
      <c r="AR373" s="1" t="s">
        <v>6021</v>
      </c>
      <c r="AS373" s="1" t="s">
        <v>6022</v>
      </c>
      <c r="AT373" s="1" t="s">
        <v>1084</v>
      </c>
      <c r="AV373" s="1" t="s">
        <v>1783</v>
      </c>
      <c r="AW373" s="1" t="s">
        <v>1784</v>
      </c>
      <c r="AX373" s="1" t="s">
        <v>1071</v>
      </c>
      <c r="AY373" s="1" t="s">
        <v>1027</v>
      </c>
      <c r="AZ373" s="1" t="s">
        <v>6023</v>
      </c>
    </row>
    <row r="374" spans="1:52" ht="12.75">
      <c r="A374" s="1" t="s">
        <v>6024</v>
      </c>
      <c r="B374" s="1" t="s">
        <v>6025</v>
      </c>
      <c r="C374" s="1" t="s">
        <v>6026</v>
      </c>
      <c r="E374" s="1" t="s">
        <v>6027</v>
      </c>
      <c r="F374" s="1" t="s">
        <v>6028</v>
      </c>
      <c r="G374" s="1" t="s">
        <v>1693</v>
      </c>
      <c r="H374" s="1" t="s">
        <v>1002</v>
      </c>
      <c r="I374" s="1" t="s">
        <v>1003</v>
      </c>
      <c r="J374" s="1" t="s">
        <v>6029</v>
      </c>
      <c r="K374" s="1" t="s">
        <v>6030</v>
      </c>
      <c r="L374" s="1" t="s">
        <v>6031</v>
      </c>
      <c r="M374" s="1" t="s">
        <v>6032</v>
      </c>
      <c r="N374" s="1">
        <v>1</v>
      </c>
      <c r="O374" s="1">
        <v>29</v>
      </c>
      <c r="P374" s="1">
        <v>313</v>
      </c>
      <c r="Q374" s="1">
        <v>0</v>
      </c>
      <c r="R374" s="1">
        <v>313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1</v>
      </c>
      <c r="AD374" s="1">
        <v>27</v>
      </c>
      <c r="AE374" s="1">
        <v>259</v>
      </c>
      <c r="AF374" s="1">
        <v>24</v>
      </c>
      <c r="AG374" s="1">
        <v>283</v>
      </c>
      <c r="AH374" s="1">
        <v>2</v>
      </c>
      <c r="AI374" s="1">
        <v>56</v>
      </c>
      <c r="AJ374" s="1">
        <v>572</v>
      </c>
      <c r="AK374" s="1">
        <v>24</v>
      </c>
      <c r="AL374" s="1">
        <v>596</v>
      </c>
      <c r="AM374" s="1" t="s">
        <v>1016</v>
      </c>
      <c r="AN374" s="1" t="s">
        <v>5661</v>
      </c>
      <c r="AO374" s="1" t="s">
        <v>3180</v>
      </c>
      <c r="AQ374" s="1" t="s">
        <v>1016</v>
      </c>
      <c r="AR374" s="1" t="s">
        <v>6033</v>
      </c>
      <c r="AS374" s="1" t="s">
        <v>6034</v>
      </c>
      <c r="AV374" s="1" t="s">
        <v>6035</v>
      </c>
      <c r="AW374" s="1" t="s">
        <v>1090</v>
      </c>
      <c r="AY374" s="1" t="s">
        <v>1016</v>
      </c>
      <c r="AZ374" s="1" t="s">
        <v>6036</v>
      </c>
    </row>
    <row r="375" spans="1:52" ht="12.75">
      <c r="A375" s="1" t="s">
        <v>6037</v>
      </c>
      <c r="B375" s="1" t="s">
        <v>6038</v>
      </c>
      <c r="C375" s="1" t="s">
        <v>6039</v>
      </c>
      <c r="E375" s="1" t="s">
        <v>6040</v>
      </c>
      <c r="F375" s="1" t="s">
        <v>6041</v>
      </c>
      <c r="G375" s="1" t="s">
        <v>1693</v>
      </c>
      <c r="H375" s="1" t="s">
        <v>1002</v>
      </c>
      <c r="I375" s="1" t="s">
        <v>1003</v>
      </c>
      <c r="J375" s="1" t="s">
        <v>6042</v>
      </c>
      <c r="K375" s="1" t="s">
        <v>3389</v>
      </c>
      <c r="L375" s="1" t="s">
        <v>6043</v>
      </c>
      <c r="M375" s="1" t="s">
        <v>6044</v>
      </c>
      <c r="N375" s="1">
        <v>1</v>
      </c>
      <c r="O375" s="1">
        <v>12</v>
      </c>
      <c r="P375" s="1">
        <v>46</v>
      </c>
      <c r="Q375" s="1">
        <v>0</v>
      </c>
      <c r="R375" s="1">
        <v>46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</v>
      </c>
      <c r="AI375" s="1">
        <v>12</v>
      </c>
      <c r="AJ375" s="1">
        <v>46</v>
      </c>
      <c r="AK375" s="1">
        <v>0</v>
      </c>
      <c r="AL375" s="1">
        <v>46</v>
      </c>
      <c r="AM375" s="1" t="s">
        <v>1016</v>
      </c>
      <c r="AN375" s="1" t="s">
        <v>6045</v>
      </c>
      <c r="AO375" s="1" t="s">
        <v>1083</v>
      </c>
      <c r="AQ375" s="1" t="s">
        <v>1008</v>
      </c>
      <c r="AR375" s="1" t="s">
        <v>6046</v>
      </c>
      <c r="AS375" s="1" t="s">
        <v>1694</v>
      </c>
      <c r="AU375" s="1" t="s">
        <v>1088</v>
      </c>
      <c r="AV375" s="1" t="s">
        <v>6047</v>
      </c>
      <c r="AW375" s="1" t="s">
        <v>6048</v>
      </c>
      <c r="AX375" s="1" t="s">
        <v>1211</v>
      </c>
      <c r="AY375" s="1" t="s">
        <v>1121</v>
      </c>
      <c r="AZ375" s="1" t="s">
        <v>6049</v>
      </c>
    </row>
    <row r="376" spans="1:52" ht="12.75">
      <c r="A376" s="1" t="s">
        <v>6050</v>
      </c>
      <c r="B376" s="1" t="s">
        <v>6051</v>
      </c>
      <c r="C376" s="1" t="s">
        <v>6052</v>
      </c>
      <c r="E376" s="1" t="s">
        <v>6040</v>
      </c>
      <c r="F376" s="1" t="s">
        <v>6053</v>
      </c>
      <c r="G376" s="1" t="s">
        <v>1693</v>
      </c>
      <c r="H376" s="1" t="s">
        <v>1002</v>
      </c>
      <c r="I376" s="1" t="s">
        <v>1003</v>
      </c>
      <c r="J376" s="1" t="s">
        <v>6054</v>
      </c>
      <c r="K376" s="1" t="s">
        <v>6055</v>
      </c>
      <c r="L376" s="1" t="s">
        <v>6056</v>
      </c>
      <c r="M376" s="1" t="s">
        <v>6057</v>
      </c>
      <c r="N376" s="1">
        <v>1</v>
      </c>
      <c r="O376" s="1">
        <v>36</v>
      </c>
      <c r="P376" s="1">
        <v>371</v>
      </c>
      <c r="Q376" s="1">
        <v>0</v>
      </c>
      <c r="R376" s="1">
        <v>371</v>
      </c>
      <c r="S376" s="1">
        <v>1</v>
      </c>
      <c r="T376" s="1">
        <v>24</v>
      </c>
      <c r="U376" s="1">
        <v>196</v>
      </c>
      <c r="V376" s="1">
        <v>1</v>
      </c>
      <c r="W376" s="1">
        <v>197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1</v>
      </c>
      <c r="AD376" s="1">
        <v>27</v>
      </c>
      <c r="AE376" s="1">
        <v>231</v>
      </c>
      <c r="AF376" s="1">
        <v>6</v>
      </c>
      <c r="AG376" s="1">
        <v>237</v>
      </c>
      <c r="AH376" s="1">
        <v>3</v>
      </c>
      <c r="AI376" s="1">
        <v>87</v>
      </c>
      <c r="AJ376" s="1">
        <v>798</v>
      </c>
      <c r="AK376" s="1">
        <v>7</v>
      </c>
      <c r="AL376" s="1">
        <v>805</v>
      </c>
      <c r="AM376" s="1" t="s">
        <v>1008</v>
      </c>
      <c r="AN376" s="1" t="s">
        <v>6058</v>
      </c>
      <c r="AO376" s="1" t="s">
        <v>2063</v>
      </c>
      <c r="AQ376" s="1" t="s">
        <v>1027</v>
      </c>
      <c r="AR376" s="1" t="s">
        <v>6059</v>
      </c>
      <c r="AS376" s="1" t="s">
        <v>1364</v>
      </c>
      <c r="AV376" s="1" t="s">
        <v>2370</v>
      </c>
      <c r="AW376" s="1" t="s">
        <v>2236</v>
      </c>
      <c r="AX376" s="1" t="s">
        <v>1330</v>
      </c>
      <c r="AY376" s="1" t="s">
        <v>1016</v>
      </c>
      <c r="AZ376" s="1" t="s">
        <v>6060</v>
      </c>
    </row>
    <row r="377" spans="1:52" ht="12.75">
      <c r="A377" s="1" t="s">
        <v>6061</v>
      </c>
      <c r="B377" s="1" t="s">
        <v>6062</v>
      </c>
      <c r="C377" s="1" t="s">
        <v>6063</v>
      </c>
      <c r="E377" s="1" t="s">
        <v>6064</v>
      </c>
      <c r="F377" s="1" t="s">
        <v>6065</v>
      </c>
      <c r="G377" s="1" t="s">
        <v>6066</v>
      </c>
      <c r="H377" s="1" t="s">
        <v>1619</v>
      </c>
      <c r="I377" s="1" t="s">
        <v>1003</v>
      </c>
      <c r="J377" s="1" t="s">
        <v>6067</v>
      </c>
      <c r="K377" s="1" t="s">
        <v>6068</v>
      </c>
      <c r="L377" s="1" t="s">
        <v>6069</v>
      </c>
      <c r="M377" s="1" t="s">
        <v>6070</v>
      </c>
      <c r="N377" s="1">
        <v>2</v>
      </c>
      <c r="O377" s="1">
        <v>45</v>
      </c>
      <c r="P377" s="1">
        <v>382</v>
      </c>
      <c r="Q377" s="1">
        <v>0</v>
      </c>
      <c r="R377" s="1">
        <v>382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1</v>
      </c>
      <c r="Y377" s="1">
        <v>20</v>
      </c>
      <c r="Z377" s="1">
        <v>131</v>
      </c>
      <c r="AA377" s="1">
        <v>0</v>
      </c>
      <c r="AB377" s="1">
        <v>131</v>
      </c>
      <c r="AC377" s="1">
        <v>1</v>
      </c>
      <c r="AD377" s="1">
        <v>25</v>
      </c>
      <c r="AE377" s="1">
        <v>215</v>
      </c>
      <c r="AF377" s="1">
        <v>0</v>
      </c>
      <c r="AG377" s="1">
        <v>215</v>
      </c>
      <c r="AH377" s="1">
        <v>4</v>
      </c>
      <c r="AI377" s="1">
        <v>90</v>
      </c>
      <c r="AJ377" s="1">
        <v>728</v>
      </c>
      <c r="AK377" s="1">
        <v>0</v>
      </c>
      <c r="AL377" s="1">
        <v>728</v>
      </c>
      <c r="AM377" s="1" t="s">
        <v>1016</v>
      </c>
      <c r="AN377" s="1" t="s">
        <v>6071</v>
      </c>
      <c r="AO377" s="1" t="s">
        <v>5924</v>
      </c>
      <c r="AQ377" s="1" t="s">
        <v>1121</v>
      </c>
      <c r="AR377" s="1" t="s">
        <v>6072</v>
      </c>
      <c r="AS377" s="1" t="s">
        <v>6073</v>
      </c>
      <c r="AT377" s="1" t="s">
        <v>1048</v>
      </c>
      <c r="AV377" s="1" t="s">
        <v>3961</v>
      </c>
      <c r="AW377" s="1" t="s">
        <v>5382</v>
      </c>
      <c r="AY377" s="1" t="s">
        <v>1027</v>
      </c>
      <c r="AZ377" s="1" t="s">
        <v>6074</v>
      </c>
    </row>
    <row r="378" spans="1:52" ht="12.75">
      <c r="A378" s="1" t="s">
        <v>6075</v>
      </c>
      <c r="B378" s="1" t="s">
        <v>6076</v>
      </c>
      <c r="C378" s="1" t="s">
        <v>6077</v>
      </c>
      <c r="E378" s="1" t="s">
        <v>6078</v>
      </c>
      <c r="F378" s="1" t="s">
        <v>6079</v>
      </c>
      <c r="G378" s="1" t="s">
        <v>6066</v>
      </c>
      <c r="H378" s="1" t="s">
        <v>1619</v>
      </c>
      <c r="I378" s="1" t="s">
        <v>1003</v>
      </c>
      <c r="J378" s="1" t="s">
        <v>6080</v>
      </c>
      <c r="K378" s="1" t="s">
        <v>6081</v>
      </c>
      <c r="L378" s="1" t="s">
        <v>6082</v>
      </c>
      <c r="M378" s="1" t="s">
        <v>6083</v>
      </c>
      <c r="N378" s="1">
        <v>1</v>
      </c>
      <c r="O378" s="1">
        <v>36</v>
      </c>
      <c r="P378" s="1">
        <v>369</v>
      </c>
      <c r="Q378" s="1">
        <v>0</v>
      </c>
      <c r="R378" s="1">
        <v>369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1</v>
      </c>
      <c r="AD378" s="1">
        <v>34</v>
      </c>
      <c r="AE378" s="1">
        <v>317</v>
      </c>
      <c r="AF378" s="1">
        <v>0</v>
      </c>
      <c r="AG378" s="1">
        <v>317</v>
      </c>
      <c r="AH378" s="1">
        <v>2</v>
      </c>
      <c r="AI378" s="1">
        <v>70</v>
      </c>
      <c r="AJ378" s="1">
        <v>686</v>
      </c>
      <c r="AK378" s="1">
        <v>0</v>
      </c>
      <c r="AL378" s="1">
        <v>686</v>
      </c>
      <c r="AM378" s="1" t="s">
        <v>1016</v>
      </c>
      <c r="AN378" s="1" t="s">
        <v>6084</v>
      </c>
      <c r="AO378" s="1" t="s">
        <v>1603</v>
      </c>
      <c r="AQ378" s="1" t="s">
        <v>1008</v>
      </c>
      <c r="AR378" s="1" t="s">
        <v>6085</v>
      </c>
      <c r="AS378" s="1" t="s">
        <v>6086</v>
      </c>
      <c r="AT378" s="1" t="s">
        <v>1048</v>
      </c>
      <c r="AV378" s="1" t="s">
        <v>6087</v>
      </c>
      <c r="AW378" s="1" t="s">
        <v>1514</v>
      </c>
      <c r="AX378" s="1" t="s">
        <v>1619</v>
      </c>
      <c r="AY378" s="1" t="s">
        <v>1016</v>
      </c>
      <c r="AZ378" s="1" t="s">
        <v>6088</v>
      </c>
    </row>
    <row r="379" spans="1:52" ht="12.75">
      <c r="A379" s="1" t="s">
        <v>6089</v>
      </c>
      <c r="B379" s="1" t="s">
        <v>6090</v>
      </c>
      <c r="C379" s="1" t="s">
        <v>6091</v>
      </c>
      <c r="D379" s="1" t="s">
        <v>6092</v>
      </c>
      <c r="E379" s="1" t="s">
        <v>6093</v>
      </c>
      <c r="F379" s="1" t="s">
        <v>6094</v>
      </c>
      <c r="G379" s="1" t="s">
        <v>6066</v>
      </c>
      <c r="H379" s="1" t="s">
        <v>1619</v>
      </c>
      <c r="I379" s="1" t="s">
        <v>1003</v>
      </c>
      <c r="J379" s="1" t="s">
        <v>6095</v>
      </c>
      <c r="K379" s="1" t="s">
        <v>6096</v>
      </c>
      <c r="L379" s="1" t="s">
        <v>6097</v>
      </c>
      <c r="M379" s="1" t="s">
        <v>6098</v>
      </c>
      <c r="N379" s="1">
        <v>4</v>
      </c>
      <c r="O379" s="1">
        <v>121</v>
      </c>
      <c r="P379" s="1">
        <v>1182</v>
      </c>
      <c r="Q379" s="1">
        <v>0</v>
      </c>
      <c r="R379" s="1">
        <v>1182</v>
      </c>
      <c r="S379" s="1">
        <v>1</v>
      </c>
      <c r="T379" s="1">
        <v>35</v>
      </c>
      <c r="U379" s="1">
        <v>435</v>
      </c>
      <c r="V379" s="1">
        <v>0</v>
      </c>
      <c r="W379" s="1">
        <v>435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1</v>
      </c>
      <c r="AD379" s="1">
        <v>51</v>
      </c>
      <c r="AE379" s="1">
        <v>663</v>
      </c>
      <c r="AF379" s="1">
        <v>0</v>
      </c>
      <c r="AG379" s="1">
        <v>663</v>
      </c>
      <c r="AH379" s="1">
        <v>6</v>
      </c>
      <c r="AI379" s="1">
        <v>207</v>
      </c>
      <c r="AJ379" s="1">
        <v>2280</v>
      </c>
      <c r="AK379" s="1">
        <v>0</v>
      </c>
      <c r="AL379" s="1">
        <v>2280</v>
      </c>
      <c r="AM379" s="1" t="s">
        <v>1016</v>
      </c>
      <c r="AN379" s="1" t="s">
        <v>6099</v>
      </c>
      <c r="AO379" s="1" t="s">
        <v>6100</v>
      </c>
      <c r="AQ379" s="1" t="s">
        <v>1008</v>
      </c>
      <c r="AR379" s="1" t="s">
        <v>6101</v>
      </c>
      <c r="AS379" s="1" t="s">
        <v>2099</v>
      </c>
      <c r="AV379" s="1" t="s">
        <v>6102</v>
      </c>
      <c r="AW379" s="1" t="s">
        <v>1936</v>
      </c>
      <c r="AY379" s="1" t="s">
        <v>1027</v>
      </c>
      <c r="AZ379" s="1" t="s">
        <v>6103</v>
      </c>
    </row>
    <row r="380" spans="1:52" ht="12.75">
      <c r="A380" s="1" t="s">
        <v>6104</v>
      </c>
      <c r="B380" s="1" t="s">
        <v>6105</v>
      </c>
      <c r="C380" s="1" t="s">
        <v>6106</v>
      </c>
      <c r="E380" s="1" t="s">
        <v>2641</v>
      </c>
      <c r="F380" s="1" t="s">
        <v>6107</v>
      </c>
      <c r="G380" s="1" t="s">
        <v>6066</v>
      </c>
      <c r="H380" s="1" t="s">
        <v>1619</v>
      </c>
      <c r="I380" s="1" t="s">
        <v>1003</v>
      </c>
      <c r="J380" s="1" t="s">
        <v>6108</v>
      </c>
      <c r="K380" s="1" t="s">
        <v>6109</v>
      </c>
      <c r="L380" s="1" t="s">
        <v>6110</v>
      </c>
      <c r="M380" s="1" t="s">
        <v>6111</v>
      </c>
      <c r="N380" s="1">
        <v>10</v>
      </c>
      <c r="O380" s="1">
        <v>312</v>
      </c>
      <c r="P380" s="1">
        <v>4414</v>
      </c>
      <c r="Q380" s="1">
        <v>0</v>
      </c>
      <c r="R380" s="1">
        <v>4414</v>
      </c>
      <c r="S380" s="1">
        <v>3</v>
      </c>
      <c r="T380" s="1">
        <v>181</v>
      </c>
      <c r="U380" s="1">
        <v>2194</v>
      </c>
      <c r="V380" s="1">
        <v>0</v>
      </c>
      <c r="W380" s="1">
        <v>2194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2</v>
      </c>
      <c r="AD380" s="1">
        <v>218</v>
      </c>
      <c r="AE380" s="1">
        <v>2905</v>
      </c>
      <c r="AF380" s="1">
        <v>0</v>
      </c>
      <c r="AG380" s="1">
        <v>2905</v>
      </c>
      <c r="AH380" s="1">
        <v>15</v>
      </c>
      <c r="AI380" s="1">
        <v>711</v>
      </c>
      <c r="AJ380" s="1">
        <v>9513</v>
      </c>
      <c r="AK380" s="1">
        <v>0</v>
      </c>
      <c r="AL380" s="1">
        <v>9513</v>
      </c>
      <c r="AM380" s="1" t="s">
        <v>1008</v>
      </c>
      <c r="AN380" s="1" t="s">
        <v>6112</v>
      </c>
      <c r="AO380" s="1" t="s">
        <v>663</v>
      </c>
      <c r="AQ380" s="1" t="s">
        <v>1008</v>
      </c>
      <c r="AR380" s="1" t="s">
        <v>6113</v>
      </c>
      <c r="AS380" s="1" t="s">
        <v>6114</v>
      </c>
      <c r="AT380" s="1" t="s">
        <v>1268</v>
      </c>
      <c r="AV380" s="1" t="s">
        <v>6115</v>
      </c>
      <c r="AW380" s="1" t="s">
        <v>6116</v>
      </c>
      <c r="AY380" s="1" t="s">
        <v>1027</v>
      </c>
      <c r="AZ380" s="1" t="s">
        <v>6117</v>
      </c>
    </row>
    <row r="381" spans="1:52" ht="12.75">
      <c r="A381" s="1" t="s">
        <v>6118</v>
      </c>
      <c r="B381" s="1" t="s">
        <v>6119</v>
      </c>
      <c r="C381" s="1" t="s">
        <v>6120</v>
      </c>
      <c r="E381" s="1" t="s">
        <v>6121</v>
      </c>
      <c r="F381" s="1" t="s">
        <v>6122</v>
      </c>
      <c r="G381" s="1" t="s">
        <v>405</v>
      </c>
      <c r="H381" s="1" t="s">
        <v>1322</v>
      </c>
      <c r="I381" s="1" t="s">
        <v>1003</v>
      </c>
      <c r="J381" s="1" t="s">
        <v>6123</v>
      </c>
      <c r="K381" s="1" t="s">
        <v>1495</v>
      </c>
      <c r="L381" s="1" t="s">
        <v>6124</v>
      </c>
      <c r="M381" s="1" t="s">
        <v>6125</v>
      </c>
      <c r="N381" s="1">
        <v>3</v>
      </c>
      <c r="O381" s="1">
        <v>81</v>
      </c>
      <c r="P381" s="1">
        <v>1106</v>
      </c>
      <c r="Q381" s="1">
        <v>0</v>
      </c>
      <c r="R381" s="1">
        <v>1106</v>
      </c>
      <c r="S381" s="1">
        <v>1</v>
      </c>
      <c r="T381" s="1">
        <v>42</v>
      </c>
      <c r="U381" s="1">
        <v>564</v>
      </c>
      <c r="V381" s="1">
        <v>0</v>
      </c>
      <c r="W381" s="1">
        <v>564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1</v>
      </c>
      <c r="AD381" s="1">
        <v>66</v>
      </c>
      <c r="AE381" s="1">
        <v>737</v>
      </c>
      <c r="AF381" s="1">
        <v>0</v>
      </c>
      <c r="AG381" s="1">
        <v>737</v>
      </c>
      <c r="AH381" s="1">
        <v>5</v>
      </c>
      <c r="AI381" s="1">
        <v>189</v>
      </c>
      <c r="AJ381" s="1">
        <v>2407</v>
      </c>
      <c r="AK381" s="1">
        <v>0</v>
      </c>
      <c r="AL381" s="1">
        <v>2407</v>
      </c>
      <c r="AM381" s="1" t="s">
        <v>1016</v>
      </c>
      <c r="AN381" s="1" t="s">
        <v>6126</v>
      </c>
      <c r="AO381" s="1" t="s">
        <v>1514</v>
      </c>
      <c r="AQ381" s="1" t="s">
        <v>1008</v>
      </c>
      <c r="AR381" s="1" t="s">
        <v>664</v>
      </c>
      <c r="AS381" s="1" t="s">
        <v>6127</v>
      </c>
      <c r="AT381" s="1" t="s">
        <v>1071</v>
      </c>
      <c r="AV381" s="1" t="s">
        <v>44</v>
      </c>
      <c r="AW381" s="1" t="s">
        <v>1154</v>
      </c>
      <c r="AX381" s="1" t="s">
        <v>1268</v>
      </c>
      <c r="AY381" s="1" t="s">
        <v>1027</v>
      </c>
      <c r="AZ381" s="1" t="s">
        <v>6128</v>
      </c>
    </row>
    <row r="382" spans="1:52" ht="12.75">
      <c r="A382" s="1" t="s">
        <v>6129</v>
      </c>
      <c r="B382" s="1" t="s">
        <v>6130</v>
      </c>
      <c r="C382" s="1" t="s">
        <v>6131</v>
      </c>
      <c r="D382" s="1" t="s">
        <v>6132</v>
      </c>
      <c r="E382" s="1" t="s">
        <v>6133</v>
      </c>
      <c r="F382" s="1" t="s">
        <v>6134</v>
      </c>
      <c r="G382" s="1" t="s">
        <v>405</v>
      </c>
      <c r="H382" s="1" t="s">
        <v>1322</v>
      </c>
      <c r="I382" s="1" t="s">
        <v>1003</v>
      </c>
      <c r="J382" s="1" t="s">
        <v>6135</v>
      </c>
      <c r="K382" s="1" t="s">
        <v>6136</v>
      </c>
      <c r="L382" s="1" t="s">
        <v>6137</v>
      </c>
      <c r="M382" s="1" t="s">
        <v>6138</v>
      </c>
      <c r="N382" s="1">
        <v>1</v>
      </c>
      <c r="O382" s="1">
        <v>24</v>
      </c>
      <c r="P382" s="1">
        <v>203</v>
      </c>
      <c r="Q382" s="1">
        <v>0</v>
      </c>
      <c r="R382" s="1">
        <v>203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1</v>
      </c>
      <c r="AD382" s="1">
        <v>22</v>
      </c>
      <c r="AE382" s="1">
        <v>173</v>
      </c>
      <c r="AF382" s="1">
        <v>0</v>
      </c>
      <c r="AG382" s="1">
        <v>173</v>
      </c>
      <c r="AH382" s="1">
        <v>2</v>
      </c>
      <c r="AI382" s="1">
        <v>46</v>
      </c>
      <c r="AJ382" s="1">
        <v>376</v>
      </c>
      <c r="AK382" s="1">
        <v>0</v>
      </c>
      <c r="AL382" s="1">
        <v>376</v>
      </c>
      <c r="AM382" s="1" t="s">
        <v>1016</v>
      </c>
      <c r="AN382" s="1" t="s">
        <v>6139</v>
      </c>
      <c r="AO382" s="1" t="s">
        <v>1083</v>
      </c>
      <c r="AQ382" s="1" t="s">
        <v>1008</v>
      </c>
      <c r="AR382" s="1" t="s">
        <v>1677</v>
      </c>
      <c r="AS382" s="1" t="s">
        <v>6140</v>
      </c>
      <c r="AT382" s="1" t="s">
        <v>1268</v>
      </c>
      <c r="AV382" s="1" t="s">
        <v>1590</v>
      </c>
      <c r="AW382" s="1" t="s">
        <v>1992</v>
      </c>
      <c r="AY382" s="1" t="s">
        <v>1016</v>
      </c>
      <c r="AZ382" s="1" t="s">
        <v>6141</v>
      </c>
    </row>
    <row r="383" spans="1:52" ht="12.75">
      <c r="A383" s="1" t="s">
        <v>6142</v>
      </c>
      <c r="B383" s="1" t="s">
        <v>6143</v>
      </c>
      <c r="C383" s="1" t="s">
        <v>6144</v>
      </c>
      <c r="E383" s="1" t="s">
        <v>6145</v>
      </c>
      <c r="F383" s="1" t="s">
        <v>6146</v>
      </c>
      <c r="G383" s="1" t="s">
        <v>405</v>
      </c>
      <c r="H383" s="1" t="s">
        <v>1322</v>
      </c>
      <c r="I383" s="1" t="s">
        <v>1003</v>
      </c>
      <c r="J383" s="1" t="s">
        <v>6147</v>
      </c>
      <c r="K383" s="1" t="s">
        <v>4255</v>
      </c>
      <c r="L383" s="1" t="s">
        <v>6148</v>
      </c>
      <c r="M383" s="1" t="s">
        <v>6149</v>
      </c>
      <c r="N383" s="1">
        <v>1</v>
      </c>
      <c r="O383" s="1">
        <v>18</v>
      </c>
      <c r="P383" s="1">
        <v>133</v>
      </c>
      <c r="Q383" s="1">
        <v>0</v>
      </c>
      <c r="R383" s="1">
        <v>133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1</v>
      </c>
      <c r="AD383" s="1">
        <v>15</v>
      </c>
      <c r="AE383" s="1">
        <v>147</v>
      </c>
      <c r="AF383" s="1">
        <v>0</v>
      </c>
      <c r="AG383" s="1">
        <v>147</v>
      </c>
      <c r="AH383" s="1">
        <v>2</v>
      </c>
      <c r="AI383" s="1">
        <v>33</v>
      </c>
      <c r="AJ383" s="1">
        <v>280</v>
      </c>
      <c r="AK383" s="1">
        <v>0</v>
      </c>
      <c r="AL383" s="1">
        <v>280</v>
      </c>
      <c r="AM383" s="1" t="s">
        <v>1016</v>
      </c>
      <c r="AN383" s="1" t="s">
        <v>6150</v>
      </c>
      <c r="AO383" s="1" t="s">
        <v>6151</v>
      </c>
      <c r="AQ383" s="1" t="s">
        <v>1016</v>
      </c>
      <c r="AR383" s="1" t="s">
        <v>6152</v>
      </c>
      <c r="AS383" s="1" t="s">
        <v>6153</v>
      </c>
      <c r="AV383" s="1" t="s">
        <v>6154</v>
      </c>
      <c r="AW383" s="1" t="s">
        <v>3450</v>
      </c>
      <c r="AY383" s="1" t="s">
        <v>1016</v>
      </c>
      <c r="AZ383" s="1" t="s">
        <v>6155</v>
      </c>
    </row>
    <row r="384" spans="1:52" ht="12.75">
      <c r="A384" s="1" t="s">
        <v>6156</v>
      </c>
      <c r="B384" s="1" t="s">
        <v>6157</v>
      </c>
      <c r="C384" s="1" t="s">
        <v>6158</v>
      </c>
      <c r="E384" s="1" t="s">
        <v>6159</v>
      </c>
      <c r="F384" s="1" t="s">
        <v>6160</v>
      </c>
      <c r="G384" s="1" t="s">
        <v>405</v>
      </c>
      <c r="H384" s="1" t="s">
        <v>1322</v>
      </c>
      <c r="I384" s="1" t="s">
        <v>1003</v>
      </c>
      <c r="J384" s="1" t="s">
        <v>6161</v>
      </c>
      <c r="K384" s="1" t="s">
        <v>4243</v>
      </c>
      <c r="L384" s="1" t="s">
        <v>6162</v>
      </c>
      <c r="M384" s="1" t="s">
        <v>6163</v>
      </c>
      <c r="N384" s="1">
        <v>1</v>
      </c>
      <c r="O384" s="1">
        <v>25</v>
      </c>
      <c r="P384" s="1">
        <v>146</v>
      </c>
      <c r="Q384" s="1">
        <v>0</v>
      </c>
      <c r="R384" s="1">
        <v>146</v>
      </c>
      <c r="S384" s="1">
        <v>1</v>
      </c>
      <c r="T384" s="1">
        <v>20</v>
      </c>
      <c r="U384" s="1">
        <v>135</v>
      </c>
      <c r="V384" s="1">
        <v>0</v>
      </c>
      <c r="W384" s="1">
        <v>135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1</v>
      </c>
      <c r="AD384" s="1">
        <v>21</v>
      </c>
      <c r="AE384" s="1">
        <v>138</v>
      </c>
      <c r="AF384" s="1">
        <v>0</v>
      </c>
      <c r="AG384" s="1">
        <v>138</v>
      </c>
      <c r="AH384" s="1">
        <v>3</v>
      </c>
      <c r="AI384" s="1">
        <v>66</v>
      </c>
      <c r="AJ384" s="1">
        <v>419</v>
      </c>
      <c r="AK384" s="1">
        <v>0</v>
      </c>
      <c r="AL384" s="1">
        <v>419</v>
      </c>
      <c r="AM384" s="1" t="s">
        <v>1008</v>
      </c>
      <c r="AN384" s="1" t="s">
        <v>6164</v>
      </c>
      <c r="AO384" s="1" t="s">
        <v>2148</v>
      </c>
      <c r="AQ384" s="1" t="s">
        <v>1008</v>
      </c>
      <c r="AR384" s="1" t="s">
        <v>6165</v>
      </c>
      <c r="AS384" s="1" t="s">
        <v>1422</v>
      </c>
      <c r="AT384" s="1" t="s">
        <v>1059</v>
      </c>
      <c r="AV384" s="1" t="s">
        <v>1438</v>
      </c>
      <c r="AW384" s="1" t="s">
        <v>1784</v>
      </c>
      <c r="AY384" s="1" t="s">
        <v>1016</v>
      </c>
      <c r="AZ384" s="1" t="s">
        <v>6166</v>
      </c>
    </row>
    <row r="385" spans="1:52" ht="12.75">
      <c r="A385" s="1" t="s">
        <v>6167</v>
      </c>
      <c r="B385" s="1" t="s">
        <v>6168</v>
      </c>
      <c r="C385" s="1" t="s">
        <v>6169</v>
      </c>
      <c r="D385" s="1" t="s">
        <v>6170</v>
      </c>
      <c r="E385" s="1" t="s">
        <v>6171</v>
      </c>
      <c r="F385" s="1" t="s">
        <v>6172</v>
      </c>
      <c r="G385" s="1" t="s">
        <v>405</v>
      </c>
      <c r="H385" s="1" t="s">
        <v>1322</v>
      </c>
      <c r="I385" s="1" t="s">
        <v>1003</v>
      </c>
      <c r="J385" s="1" t="s">
        <v>6173</v>
      </c>
      <c r="K385" s="1" t="s">
        <v>7</v>
      </c>
      <c r="L385" s="1" t="s">
        <v>6174</v>
      </c>
      <c r="M385" s="1" t="s">
        <v>6175</v>
      </c>
      <c r="N385" s="1">
        <v>1</v>
      </c>
      <c r="O385" s="1">
        <v>30</v>
      </c>
      <c r="P385" s="1">
        <v>313</v>
      </c>
      <c r="Q385" s="1">
        <v>1</v>
      </c>
      <c r="R385" s="1">
        <v>314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1</v>
      </c>
      <c r="AD385" s="1">
        <v>34</v>
      </c>
      <c r="AE385" s="1">
        <v>365</v>
      </c>
      <c r="AF385" s="1">
        <v>2</v>
      </c>
      <c r="AG385" s="1">
        <v>367</v>
      </c>
      <c r="AH385" s="1">
        <v>2</v>
      </c>
      <c r="AI385" s="1">
        <v>64</v>
      </c>
      <c r="AJ385" s="1">
        <v>678</v>
      </c>
      <c r="AK385" s="1">
        <v>3</v>
      </c>
      <c r="AL385" s="1">
        <v>681</v>
      </c>
      <c r="AM385" s="1" t="s">
        <v>1016</v>
      </c>
      <c r="AN385" s="1" t="s">
        <v>6176</v>
      </c>
      <c r="AO385" s="1" t="s">
        <v>2161</v>
      </c>
      <c r="AQ385" s="1" t="s">
        <v>1121</v>
      </c>
      <c r="AR385" s="1" t="s">
        <v>287</v>
      </c>
      <c r="AS385" s="1" t="s">
        <v>2280</v>
      </c>
      <c r="AT385" s="1" t="s">
        <v>1059</v>
      </c>
      <c r="AV385" s="1" t="s">
        <v>1030</v>
      </c>
      <c r="AW385" s="1" t="s">
        <v>1979</v>
      </c>
      <c r="AX385" s="1" t="s">
        <v>1048</v>
      </c>
      <c r="AY385" s="1" t="s">
        <v>1027</v>
      </c>
      <c r="AZ385" s="1" t="s">
        <v>6177</v>
      </c>
    </row>
    <row r="386" spans="1:52" ht="12.75">
      <c r="A386" s="1" t="s">
        <v>6178</v>
      </c>
      <c r="B386" s="1" t="s">
        <v>6179</v>
      </c>
      <c r="C386" s="1" t="s">
        <v>6180</v>
      </c>
      <c r="D386" s="1" t="s">
        <v>6181</v>
      </c>
      <c r="E386" s="1" t="s">
        <v>6182</v>
      </c>
      <c r="F386" s="1" t="s">
        <v>6183</v>
      </c>
      <c r="G386" s="1" t="s">
        <v>405</v>
      </c>
      <c r="H386" s="1" t="s">
        <v>1322</v>
      </c>
      <c r="I386" s="1" t="s">
        <v>1003</v>
      </c>
      <c r="J386" s="1" t="s">
        <v>6184</v>
      </c>
      <c r="K386" s="1" t="s">
        <v>6185</v>
      </c>
      <c r="L386" s="1" t="s">
        <v>6186</v>
      </c>
      <c r="M386" s="1" t="s">
        <v>6187</v>
      </c>
      <c r="N386" s="1">
        <v>1</v>
      </c>
      <c r="O386" s="1">
        <v>32</v>
      </c>
      <c r="P386" s="1">
        <v>379</v>
      </c>
      <c r="Q386" s="1">
        <v>0</v>
      </c>
      <c r="R386" s="1">
        <v>379</v>
      </c>
      <c r="S386" s="1">
        <v>1</v>
      </c>
      <c r="T386" s="1">
        <v>29</v>
      </c>
      <c r="U386" s="1">
        <v>303</v>
      </c>
      <c r="V386" s="1">
        <v>0</v>
      </c>
      <c r="W386" s="1">
        <v>303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2</v>
      </c>
      <c r="AD386" s="1">
        <v>37</v>
      </c>
      <c r="AE386" s="1">
        <v>328</v>
      </c>
      <c r="AF386" s="1">
        <v>0</v>
      </c>
      <c r="AG386" s="1">
        <v>328</v>
      </c>
      <c r="AH386" s="1">
        <v>4</v>
      </c>
      <c r="AI386" s="1">
        <v>98</v>
      </c>
      <c r="AJ386" s="1">
        <v>1010</v>
      </c>
      <c r="AK386" s="1">
        <v>0</v>
      </c>
      <c r="AL386" s="1">
        <v>1010</v>
      </c>
      <c r="AM386" s="1" t="s">
        <v>1008</v>
      </c>
      <c r="AN386" s="1" t="s">
        <v>3984</v>
      </c>
      <c r="AO386" s="1" t="s">
        <v>371</v>
      </c>
      <c r="AQ386" s="1" t="s">
        <v>1121</v>
      </c>
      <c r="AR386" s="1" t="s">
        <v>6188</v>
      </c>
      <c r="AS386" s="1" t="s">
        <v>1649</v>
      </c>
      <c r="AV386" s="1" t="s">
        <v>4822</v>
      </c>
      <c r="AW386" s="1" t="s">
        <v>1296</v>
      </c>
      <c r="AY386" s="1" t="s">
        <v>1027</v>
      </c>
      <c r="AZ386" s="1" t="s">
        <v>6189</v>
      </c>
    </row>
    <row r="387" spans="1:52" ht="12.75">
      <c r="A387" s="1" t="s">
        <v>6190</v>
      </c>
      <c r="B387" s="1" t="s">
        <v>6191</v>
      </c>
      <c r="C387" s="1" t="s">
        <v>6192</v>
      </c>
      <c r="E387" s="1" t="s">
        <v>6193</v>
      </c>
      <c r="F387" s="1" t="s">
        <v>6194</v>
      </c>
      <c r="G387" s="1" t="s">
        <v>6195</v>
      </c>
      <c r="H387" s="1" t="s">
        <v>1071</v>
      </c>
      <c r="I387" s="1" t="s">
        <v>1003</v>
      </c>
      <c r="J387" s="1" t="s">
        <v>6196</v>
      </c>
      <c r="K387" s="1" t="s">
        <v>1524</v>
      </c>
      <c r="L387" s="1" t="s">
        <v>6197</v>
      </c>
      <c r="M387" s="1" t="s">
        <v>6198</v>
      </c>
      <c r="N387" s="1">
        <v>1</v>
      </c>
      <c r="O387" s="1">
        <v>13</v>
      </c>
      <c r="P387" s="1">
        <v>55</v>
      </c>
      <c r="Q387" s="1">
        <v>0</v>
      </c>
      <c r="R387" s="1">
        <v>55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1</v>
      </c>
      <c r="AI387" s="1">
        <v>13</v>
      </c>
      <c r="AJ387" s="1">
        <v>55</v>
      </c>
      <c r="AK387" s="1">
        <v>0</v>
      </c>
      <c r="AL387" s="1">
        <v>55</v>
      </c>
      <c r="AM387" s="1" t="s">
        <v>1016</v>
      </c>
      <c r="AN387" s="1" t="s">
        <v>6199</v>
      </c>
      <c r="AO387" s="1" t="s">
        <v>1393</v>
      </c>
      <c r="AP387" s="1" t="s">
        <v>1084</v>
      </c>
      <c r="AQ387" s="1" t="s">
        <v>1008</v>
      </c>
      <c r="AR387" s="1" t="s">
        <v>6200</v>
      </c>
      <c r="AS387" s="1" t="s">
        <v>6201</v>
      </c>
      <c r="AT387" s="1" t="s">
        <v>1071</v>
      </c>
      <c r="AU387" s="1" t="s">
        <v>1088</v>
      </c>
      <c r="AV387" s="1" t="s">
        <v>131</v>
      </c>
      <c r="AW387" s="1" t="s">
        <v>1014</v>
      </c>
      <c r="AX387" s="1" t="s">
        <v>1059</v>
      </c>
      <c r="AY387" s="1" t="s">
        <v>1016</v>
      </c>
      <c r="AZ387" s="1" t="s">
        <v>6202</v>
      </c>
    </row>
    <row r="388" spans="1:52" ht="12.75">
      <c r="A388" s="1" t="s">
        <v>6203</v>
      </c>
      <c r="B388" s="1" t="s">
        <v>6204</v>
      </c>
      <c r="C388" s="1" t="s">
        <v>6205</v>
      </c>
      <c r="E388" s="1" t="s">
        <v>6193</v>
      </c>
      <c r="F388" s="1" t="s">
        <v>6206</v>
      </c>
      <c r="G388" s="1" t="s">
        <v>6195</v>
      </c>
      <c r="H388" s="1" t="s">
        <v>1071</v>
      </c>
      <c r="I388" s="1" t="s">
        <v>1003</v>
      </c>
      <c r="J388" s="1" t="s">
        <v>6207</v>
      </c>
      <c r="K388" s="1" t="s">
        <v>6208</v>
      </c>
      <c r="L388" s="1" t="s">
        <v>6209</v>
      </c>
      <c r="M388" s="1" t="s">
        <v>6210</v>
      </c>
      <c r="N388" s="1">
        <v>1</v>
      </c>
      <c r="O388" s="1">
        <v>31</v>
      </c>
      <c r="P388" s="1">
        <v>334</v>
      </c>
      <c r="Q388" s="1">
        <v>0</v>
      </c>
      <c r="R388" s="1">
        <v>334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1</v>
      </c>
      <c r="Y388" s="1">
        <v>0</v>
      </c>
      <c r="Z388" s="1">
        <v>97</v>
      </c>
      <c r="AA388" s="1">
        <v>0</v>
      </c>
      <c r="AB388" s="1">
        <v>97</v>
      </c>
      <c r="AC388" s="1">
        <v>1</v>
      </c>
      <c r="AD388" s="1">
        <v>32</v>
      </c>
      <c r="AE388" s="1">
        <v>209</v>
      </c>
      <c r="AF388" s="1">
        <v>24</v>
      </c>
      <c r="AG388" s="1">
        <v>233</v>
      </c>
      <c r="AH388" s="1">
        <v>3</v>
      </c>
      <c r="AI388" s="1">
        <v>63</v>
      </c>
      <c r="AJ388" s="1">
        <v>640</v>
      </c>
      <c r="AK388" s="1">
        <v>24</v>
      </c>
      <c r="AL388" s="1">
        <v>664</v>
      </c>
      <c r="AM388" s="1" t="s">
        <v>1008</v>
      </c>
      <c r="AN388" s="1" t="s">
        <v>1590</v>
      </c>
      <c r="AO388" s="1" t="s">
        <v>6211</v>
      </c>
      <c r="AP388" s="1" t="s">
        <v>1048</v>
      </c>
      <c r="AQ388" s="1" t="s">
        <v>1008</v>
      </c>
      <c r="AR388" s="1" t="s">
        <v>6212</v>
      </c>
      <c r="AS388" s="1" t="s">
        <v>1871</v>
      </c>
      <c r="AT388" s="1" t="s">
        <v>1071</v>
      </c>
      <c r="AV388" s="1" t="s">
        <v>6213</v>
      </c>
      <c r="AW388" s="1" t="s">
        <v>3830</v>
      </c>
      <c r="AX388" s="1" t="s">
        <v>1048</v>
      </c>
      <c r="AY388" s="1" t="s">
        <v>1027</v>
      </c>
      <c r="AZ388" s="1" t="s">
        <v>6214</v>
      </c>
    </row>
    <row r="389" spans="1:52" ht="12.75">
      <c r="A389" s="1" t="s">
        <v>6215</v>
      </c>
      <c r="B389" s="1" t="s">
        <v>6216</v>
      </c>
      <c r="C389" s="1" t="s">
        <v>6217</v>
      </c>
      <c r="D389" s="1" t="s">
        <v>4813</v>
      </c>
      <c r="E389" s="1" t="s">
        <v>6218</v>
      </c>
      <c r="F389" s="1" t="s">
        <v>6219</v>
      </c>
      <c r="G389" s="1" t="s">
        <v>6195</v>
      </c>
      <c r="H389" s="1" t="s">
        <v>1071</v>
      </c>
      <c r="I389" s="1" t="s">
        <v>1003</v>
      </c>
      <c r="J389" s="1" t="s">
        <v>6220</v>
      </c>
      <c r="K389" s="1" t="s">
        <v>6221</v>
      </c>
      <c r="L389" s="1" t="s">
        <v>6222</v>
      </c>
      <c r="M389" s="1" t="s">
        <v>6223</v>
      </c>
      <c r="N389" s="1">
        <v>1</v>
      </c>
      <c r="O389" s="1">
        <v>26</v>
      </c>
      <c r="P389" s="1">
        <v>265</v>
      </c>
      <c r="Q389" s="1">
        <v>0</v>
      </c>
      <c r="R389" s="1">
        <v>265</v>
      </c>
      <c r="S389" s="1">
        <v>1</v>
      </c>
      <c r="T389" s="1">
        <v>22</v>
      </c>
      <c r="U389" s="1">
        <v>216</v>
      </c>
      <c r="V389" s="1">
        <v>0</v>
      </c>
      <c r="W389" s="1">
        <v>216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1</v>
      </c>
      <c r="AD389" s="1">
        <v>22</v>
      </c>
      <c r="AE389" s="1">
        <v>179</v>
      </c>
      <c r="AF389" s="1">
        <v>0</v>
      </c>
      <c r="AG389" s="1">
        <v>179</v>
      </c>
      <c r="AH389" s="1">
        <v>3</v>
      </c>
      <c r="AI389" s="1">
        <v>70</v>
      </c>
      <c r="AJ389" s="1">
        <v>660</v>
      </c>
      <c r="AK389" s="1">
        <v>0</v>
      </c>
      <c r="AL389" s="1">
        <v>660</v>
      </c>
      <c r="AM389" s="1" t="s">
        <v>1008</v>
      </c>
      <c r="AN389" s="1" t="s">
        <v>6224</v>
      </c>
      <c r="AO389" s="1" t="s">
        <v>1424</v>
      </c>
      <c r="AQ389" s="1" t="s">
        <v>1008</v>
      </c>
      <c r="AR389" s="1" t="s">
        <v>6225</v>
      </c>
      <c r="AS389" s="1" t="s">
        <v>6226</v>
      </c>
      <c r="AV389" s="1" t="s">
        <v>6227</v>
      </c>
      <c r="AW389" s="1" t="s">
        <v>1296</v>
      </c>
      <c r="AY389" s="1" t="s">
        <v>1016</v>
      </c>
      <c r="AZ389" s="1" t="s">
        <v>6228</v>
      </c>
    </row>
    <row r="390" spans="1:52" ht="12.75">
      <c r="A390" s="1" t="s">
        <v>6229</v>
      </c>
      <c r="B390" s="1" t="s">
        <v>6230</v>
      </c>
      <c r="C390" s="1" t="s">
        <v>6231</v>
      </c>
      <c r="E390" s="1" t="s">
        <v>6232</v>
      </c>
      <c r="F390" s="1" t="s">
        <v>6233</v>
      </c>
      <c r="G390" s="1" t="s">
        <v>6195</v>
      </c>
      <c r="H390" s="1" t="s">
        <v>1071</v>
      </c>
      <c r="I390" s="1" t="s">
        <v>1003</v>
      </c>
      <c r="J390" s="1" t="s">
        <v>6234</v>
      </c>
      <c r="K390" s="1" t="s">
        <v>1116</v>
      </c>
      <c r="L390" s="1" t="s">
        <v>6235</v>
      </c>
      <c r="M390" s="1" t="s">
        <v>6236</v>
      </c>
      <c r="N390" s="1">
        <v>7</v>
      </c>
      <c r="O390" s="1">
        <v>225</v>
      </c>
      <c r="P390" s="1">
        <v>2679</v>
      </c>
      <c r="Q390" s="1">
        <v>0</v>
      </c>
      <c r="R390" s="1">
        <v>2679</v>
      </c>
      <c r="S390" s="1">
        <v>2</v>
      </c>
      <c r="T390" s="1">
        <v>99</v>
      </c>
      <c r="U390" s="1">
        <v>1208</v>
      </c>
      <c r="V390" s="1">
        <v>0</v>
      </c>
      <c r="W390" s="1">
        <v>1208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2</v>
      </c>
      <c r="AD390" s="1">
        <v>94</v>
      </c>
      <c r="AE390" s="1">
        <v>1351</v>
      </c>
      <c r="AF390" s="1">
        <v>5</v>
      </c>
      <c r="AG390" s="1">
        <v>1356</v>
      </c>
      <c r="AH390" s="1">
        <v>11</v>
      </c>
      <c r="AI390" s="1">
        <v>418</v>
      </c>
      <c r="AJ390" s="1">
        <v>5238</v>
      </c>
      <c r="AK390" s="1">
        <v>5</v>
      </c>
      <c r="AL390" s="1">
        <v>5243</v>
      </c>
      <c r="AM390" s="1" t="s">
        <v>1016</v>
      </c>
      <c r="AN390" s="1" t="s">
        <v>6237</v>
      </c>
      <c r="AO390" s="1" t="s">
        <v>1171</v>
      </c>
      <c r="AQ390" s="1" t="s">
        <v>1016</v>
      </c>
      <c r="AR390" s="1" t="s">
        <v>124</v>
      </c>
      <c r="AS390" s="1" t="s">
        <v>1753</v>
      </c>
      <c r="AV390" s="1" t="s">
        <v>6238</v>
      </c>
      <c r="AW390" s="1" t="s">
        <v>1120</v>
      </c>
      <c r="AY390" s="1" t="s">
        <v>1027</v>
      </c>
      <c r="AZ390" s="1" t="s">
        <v>6239</v>
      </c>
    </row>
    <row r="391" spans="1:52" ht="12.75">
      <c r="A391" s="1" t="s">
        <v>6240</v>
      </c>
      <c r="B391" s="1" t="s">
        <v>6241</v>
      </c>
      <c r="C391" s="1" t="s">
        <v>6242</v>
      </c>
      <c r="D391" s="1" t="s">
        <v>627</v>
      </c>
      <c r="E391" s="1" t="s">
        <v>6243</v>
      </c>
      <c r="F391" s="1" t="s">
        <v>6244</v>
      </c>
      <c r="G391" s="1" t="s">
        <v>6195</v>
      </c>
      <c r="H391" s="1" t="s">
        <v>1071</v>
      </c>
      <c r="I391" s="1" t="s">
        <v>1003</v>
      </c>
      <c r="J391" s="1" t="s">
        <v>6245</v>
      </c>
      <c r="K391" s="1" t="s">
        <v>3980</v>
      </c>
      <c r="L391" s="1" t="s">
        <v>6246</v>
      </c>
      <c r="M391" s="1" t="s">
        <v>6247</v>
      </c>
      <c r="N391" s="1">
        <v>1</v>
      </c>
      <c r="O391" s="1">
        <v>37</v>
      </c>
      <c r="P391" s="1">
        <v>469</v>
      </c>
      <c r="Q391" s="1">
        <v>0</v>
      </c>
      <c r="R391" s="1">
        <v>469</v>
      </c>
      <c r="S391" s="1">
        <v>1</v>
      </c>
      <c r="T391" s="1">
        <v>24</v>
      </c>
      <c r="U391" s="1">
        <v>254</v>
      </c>
      <c r="V391" s="1">
        <v>0</v>
      </c>
      <c r="W391" s="1">
        <v>254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1</v>
      </c>
      <c r="AD391" s="1">
        <v>29</v>
      </c>
      <c r="AE391" s="1">
        <v>363</v>
      </c>
      <c r="AF391" s="1">
        <v>0</v>
      </c>
      <c r="AG391" s="1">
        <v>363</v>
      </c>
      <c r="AH391" s="1">
        <v>3</v>
      </c>
      <c r="AI391" s="1">
        <v>90</v>
      </c>
      <c r="AJ391" s="1">
        <v>1086</v>
      </c>
      <c r="AK391" s="1">
        <v>0</v>
      </c>
      <c r="AL391" s="1">
        <v>1086</v>
      </c>
      <c r="AM391" s="1" t="s">
        <v>1016</v>
      </c>
      <c r="AN391" s="1" t="s">
        <v>6248</v>
      </c>
      <c r="AO391" s="1" t="s">
        <v>1083</v>
      </c>
      <c r="AQ391" s="1" t="s">
        <v>1016</v>
      </c>
      <c r="AR391" s="1" t="s">
        <v>5453</v>
      </c>
      <c r="AS391" s="1" t="s">
        <v>4790</v>
      </c>
      <c r="AV391" s="1" t="s">
        <v>6249</v>
      </c>
      <c r="AW391" s="1" t="s">
        <v>1210</v>
      </c>
      <c r="AY391" s="1" t="s">
        <v>1016</v>
      </c>
      <c r="AZ391" s="1" t="s">
        <v>6250</v>
      </c>
    </row>
    <row r="392" spans="1:52" ht="12.75">
      <c r="A392" s="1" t="s">
        <v>6251</v>
      </c>
      <c r="B392" s="1" t="s">
        <v>6252</v>
      </c>
      <c r="C392" s="1" t="s">
        <v>6253</v>
      </c>
      <c r="D392" s="1" t="s">
        <v>6254</v>
      </c>
      <c r="E392" s="1" t="s">
        <v>6255</v>
      </c>
      <c r="F392" s="1" t="s">
        <v>6256</v>
      </c>
      <c r="G392" s="1" t="s">
        <v>6195</v>
      </c>
      <c r="H392" s="1" t="s">
        <v>1071</v>
      </c>
      <c r="I392" s="1" t="s">
        <v>1003</v>
      </c>
      <c r="J392" s="1" t="s">
        <v>6257</v>
      </c>
      <c r="K392" s="1" t="s">
        <v>6258</v>
      </c>
      <c r="L392" s="1" t="s">
        <v>6259</v>
      </c>
      <c r="M392" s="1" t="s">
        <v>6260</v>
      </c>
      <c r="N392" s="1">
        <v>1</v>
      </c>
      <c r="O392" s="1">
        <v>29</v>
      </c>
      <c r="P392" s="1">
        <v>306</v>
      </c>
      <c r="Q392" s="1">
        <v>0</v>
      </c>
      <c r="R392" s="1">
        <v>306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1</v>
      </c>
      <c r="AD392" s="1">
        <v>25</v>
      </c>
      <c r="AE392" s="1">
        <v>258</v>
      </c>
      <c r="AF392" s="1">
        <v>3</v>
      </c>
      <c r="AG392" s="1">
        <v>261</v>
      </c>
      <c r="AH392" s="1">
        <v>2</v>
      </c>
      <c r="AI392" s="1">
        <v>54</v>
      </c>
      <c r="AJ392" s="1">
        <v>564</v>
      </c>
      <c r="AK392" s="1">
        <v>3</v>
      </c>
      <c r="AL392" s="1">
        <v>567</v>
      </c>
      <c r="AM392" s="1" t="s">
        <v>1016</v>
      </c>
      <c r="AN392" s="1" t="s">
        <v>6261</v>
      </c>
      <c r="AO392" s="1" t="s">
        <v>1103</v>
      </c>
      <c r="AQ392" s="1" t="s">
        <v>1008</v>
      </c>
      <c r="AR392" s="1" t="s">
        <v>6262</v>
      </c>
      <c r="AS392" s="1" t="s">
        <v>6263</v>
      </c>
      <c r="AT392" s="1" t="s">
        <v>1059</v>
      </c>
      <c r="AV392" s="1" t="s">
        <v>6264</v>
      </c>
      <c r="AW392" s="1" t="s">
        <v>1070</v>
      </c>
      <c r="AY392" s="1" t="s">
        <v>1027</v>
      </c>
      <c r="AZ392" s="1" t="s">
        <v>6265</v>
      </c>
    </row>
    <row r="393" spans="1:52" ht="12.75">
      <c r="A393" s="1" t="s">
        <v>6266</v>
      </c>
      <c r="B393" s="1" t="s">
        <v>6267</v>
      </c>
      <c r="C393" s="1" t="s">
        <v>6268</v>
      </c>
      <c r="E393" s="1" t="s">
        <v>6269</v>
      </c>
      <c r="F393" s="1" t="s">
        <v>6270</v>
      </c>
      <c r="G393" s="1" t="s">
        <v>6271</v>
      </c>
      <c r="H393" s="1" t="s">
        <v>1002</v>
      </c>
      <c r="I393" s="1" t="s">
        <v>1003</v>
      </c>
      <c r="J393" s="1" t="s">
        <v>6272</v>
      </c>
      <c r="K393" s="1" t="s">
        <v>2000</v>
      </c>
      <c r="L393" s="1" t="s">
        <v>6273</v>
      </c>
      <c r="M393" s="1" t="s">
        <v>6274</v>
      </c>
      <c r="N393" s="1">
        <v>1</v>
      </c>
      <c r="O393" s="1">
        <v>38</v>
      </c>
      <c r="P393" s="1">
        <v>378</v>
      </c>
      <c r="Q393" s="1">
        <v>2</v>
      </c>
      <c r="R393" s="1">
        <v>380</v>
      </c>
      <c r="S393" s="1">
        <v>1</v>
      </c>
      <c r="T393" s="1">
        <v>26</v>
      </c>
      <c r="U393" s="1">
        <v>198</v>
      </c>
      <c r="V393" s="1">
        <v>0</v>
      </c>
      <c r="W393" s="1">
        <v>198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1</v>
      </c>
      <c r="AD393" s="1">
        <v>33</v>
      </c>
      <c r="AE393" s="1">
        <v>249</v>
      </c>
      <c r="AF393" s="1">
        <v>0</v>
      </c>
      <c r="AG393" s="1">
        <v>249</v>
      </c>
      <c r="AH393" s="1">
        <v>3</v>
      </c>
      <c r="AI393" s="1">
        <v>97</v>
      </c>
      <c r="AJ393" s="1">
        <v>825</v>
      </c>
      <c r="AK393" s="1">
        <v>2</v>
      </c>
      <c r="AL393" s="1">
        <v>827</v>
      </c>
      <c r="AM393" s="1" t="s">
        <v>1016</v>
      </c>
      <c r="AN393" s="1" t="s">
        <v>6275</v>
      </c>
      <c r="AO393" s="1" t="s">
        <v>2412</v>
      </c>
      <c r="AQ393" s="1" t="s">
        <v>1027</v>
      </c>
      <c r="AR393" s="1" t="s">
        <v>6276</v>
      </c>
      <c r="AS393" s="1" t="s">
        <v>1456</v>
      </c>
      <c r="AV393" s="1" t="s">
        <v>6277</v>
      </c>
      <c r="AW393" s="1" t="s">
        <v>1393</v>
      </c>
      <c r="AX393" s="1" t="s">
        <v>1619</v>
      </c>
      <c r="AY393" s="1" t="s">
        <v>1016</v>
      </c>
      <c r="AZ393" s="1" t="s">
        <v>6278</v>
      </c>
    </row>
    <row r="394" spans="1:52" ht="12.75">
      <c r="A394" s="1" t="s">
        <v>6279</v>
      </c>
      <c r="B394" s="1" t="s">
        <v>6280</v>
      </c>
      <c r="C394" s="1" t="s">
        <v>6281</v>
      </c>
      <c r="E394" s="1" t="s">
        <v>6282</v>
      </c>
      <c r="F394" s="1" t="s">
        <v>6283</v>
      </c>
      <c r="G394" s="1" t="s">
        <v>6284</v>
      </c>
      <c r="H394" s="1" t="s">
        <v>1002</v>
      </c>
      <c r="I394" s="1" t="s">
        <v>1003</v>
      </c>
      <c r="J394" s="1" t="s">
        <v>6285</v>
      </c>
      <c r="K394" s="1" t="s">
        <v>6286</v>
      </c>
      <c r="L394" s="1" t="s">
        <v>6287</v>
      </c>
      <c r="M394" s="1" t="s">
        <v>6288</v>
      </c>
      <c r="N394" s="1">
        <v>3</v>
      </c>
      <c r="O394" s="1">
        <v>63</v>
      </c>
      <c r="P394" s="1">
        <v>472</v>
      </c>
      <c r="Q394" s="1">
        <v>2</v>
      </c>
      <c r="R394" s="1">
        <v>474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1</v>
      </c>
      <c r="Y394" s="1">
        <v>26</v>
      </c>
      <c r="Z394" s="1">
        <v>150</v>
      </c>
      <c r="AA394" s="1">
        <v>0</v>
      </c>
      <c r="AB394" s="1">
        <v>150</v>
      </c>
      <c r="AC394" s="1">
        <v>1</v>
      </c>
      <c r="AD394" s="1">
        <v>32</v>
      </c>
      <c r="AE394" s="1">
        <v>272</v>
      </c>
      <c r="AF394" s="1">
        <v>0</v>
      </c>
      <c r="AG394" s="1">
        <v>272</v>
      </c>
      <c r="AH394" s="1">
        <v>5</v>
      </c>
      <c r="AI394" s="1">
        <v>121</v>
      </c>
      <c r="AJ394" s="1">
        <v>894</v>
      </c>
      <c r="AK394" s="1">
        <v>2</v>
      </c>
      <c r="AL394" s="1">
        <v>896</v>
      </c>
      <c r="AM394" s="1" t="s">
        <v>1016</v>
      </c>
      <c r="AN394" s="1" t="s">
        <v>6289</v>
      </c>
      <c r="AO394" s="1" t="s">
        <v>2412</v>
      </c>
      <c r="AQ394" s="1" t="s">
        <v>1008</v>
      </c>
      <c r="AR394" s="1" t="s">
        <v>6290</v>
      </c>
      <c r="AS394" s="1" t="s">
        <v>2325</v>
      </c>
      <c r="AV394" s="1" t="s">
        <v>1530</v>
      </c>
      <c r="AW394" s="1" t="s">
        <v>2253</v>
      </c>
      <c r="AX394" s="1" t="s">
        <v>1002</v>
      </c>
      <c r="AY394" s="1" t="s">
        <v>1008</v>
      </c>
      <c r="AZ394" s="1" t="s">
        <v>6291</v>
      </c>
    </row>
    <row r="395" spans="1:51" ht="12.75">
      <c r="A395" s="1" t="s">
        <v>6292</v>
      </c>
      <c r="B395" s="1" t="s">
        <v>6293</v>
      </c>
      <c r="C395" s="1" t="s">
        <v>6294</v>
      </c>
      <c r="E395" s="1" t="s">
        <v>6295</v>
      </c>
      <c r="F395" s="1" t="s">
        <v>6296</v>
      </c>
      <c r="G395" s="1" t="s">
        <v>6297</v>
      </c>
      <c r="H395" s="1" t="s">
        <v>1580</v>
      </c>
      <c r="I395" s="1" t="s">
        <v>1003</v>
      </c>
      <c r="J395" s="1" t="s">
        <v>6298</v>
      </c>
      <c r="K395" s="1" t="s">
        <v>1674</v>
      </c>
      <c r="L395" s="1" t="s">
        <v>6299</v>
      </c>
      <c r="M395" s="1" t="s">
        <v>6300</v>
      </c>
      <c r="N395" s="1">
        <v>1</v>
      </c>
      <c r="O395" s="1">
        <v>23</v>
      </c>
      <c r="P395" s="1">
        <v>210</v>
      </c>
      <c r="Q395" s="1">
        <v>0</v>
      </c>
      <c r="R395" s="1">
        <v>210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1</v>
      </c>
      <c r="AD395" s="1">
        <v>26</v>
      </c>
      <c r="AE395" s="1">
        <v>229</v>
      </c>
      <c r="AF395" s="1">
        <v>2</v>
      </c>
      <c r="AG395" s="1">
        <v>231</v>
      </c>
      <c r="AH395" s="1">
        <v>2</v>
      </c>
      <c r="AI395" s="1">
        <v>49</v>
      </c>
      <c r="AJ395" s="1">
        <v>439</v>
      </c>
      <c r="AK395" s="1">
        <v>2</v>
      </c>
      <c r="AL395" s="1">
        <v>441</v>
      </c>
      <c r="AM395" s="1" t="s">
        <v>1016</v>
      </c>
      <c r="AN395" s="1" t="s">
        <v>6301</v>
      </c>
      <c r="AO395" s="1" t="s">
        <v>1554</v>
      </c>
      <c r="AQ395" s="1" t="s">
        <v>1008</v>
      </c>
      <c r="AR395" s="1" t="s">
        <v>6302</v>
      </c>
      <c r="AS395" s="1" t="s">
        <v>371</v>
      </c>
      <c r="AV395" s="1" t="s">
        <v>3219</v>
      </c>
      <c r="AW395" s="1" t="s">
        <v>6303</v>
      </c>
      <c r="AY395" s="1" t="s">
        <v>1008</v>
      </c>
    </row>
    <row r="396" spans="1:52" ht="12.75">
      <c r="A396" s="1" t="s">
        <v>6304</v>
      </c>
      <c r="B396" s="1" t="s">
        <v>6305</v>
      </c>
      <c r="C396" s="1" t="s">
        <v>6306</v>
      </c>
      <c r="D396" s="1" t="s">
        <v>5692</v>
      </c>
      <c r="E396" s="1" t="s">
        <v>6307</v>
      </c>
      <c r="F396" s="1" t="s">
        <v>6308</v>
      </c>
      <c r="G396" s="1" t="s">
        <v>6297</v>
      </c>
      <c r="H396" s="1" t="s">
        <v>1580</v>
      </c>
      <c r="I396" s="1" t="s">
        <v>1003</v>
      </c>
      <c r="J396" s="1" t="s">
        <v>6309</v>
      </c>
      <c r="K396" s="1" t="s">
        <v>2232</v>
      </c>
      <c r="L396" s="1" t="s">
        <v>6310</v>
      </c>
      <c r="M396" s="1" t="s">
        <v>6311</v>
      </c>
      <c r="N396" s="1">
        <v>1</v>
      </c>
      <c r="O396" s="1">
        <v>19</v>
      </c>
      <c r="P396" s="1">
        <v>154</v>
      </c>
      <c r="Q396" s="1">
        <v>0</v>
      </c>
      <c r="R396" s="1">
        <v>154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1</v>
      </c>
      <c r="AI396" s="1">
        <v>19</v>
      </c>
      <c r="AJ396" s="1">
        <v>154</v>
      </c>
      <c r="AK396" s="1">
        <v>0</v>
      </c>
      <c r="AL396" s="1">
        <v>154</v>
      </c>
      <c r="AM396" s="1" t="s">
        <v>1016</v>
      </c>
      <c r="AN396" s="1" t="s">
        <v>6312</v>
      </c>
      <c r="AO396" s="1" t="s">
        <v>1103</v>
      </c>
      <c r="AP396" s="1" t="s">
        <v>1015</v>
      </c>
      <c r="AQ396" s="1" t="s">
        <v>1008</v>
      </c>
      <c r="AR396" s="1" t="s">
        <v>6313</v>
      </c>
      <c r="AS396" s="1" t="s">
        <v>2470</v>
      </c>
      <c r="AT396" s="1" t="s">
        <v>1237</v>
      </c>
      <c r="AU396" s="1" t="s">
        <v>1088</v>
      </c>
      <c r="AV396" s="1" t="s">
        <v>4022</v>
      </c>
      <c r="AW396" s="1" t="s">
        <v>6314</v>
      </c>
      <c r="AX396" s="1" t="s">
        <v>1470</v>
      </c>
      <c r="AY396" s="1" t="s">
        <v>1008</v>
      </c>
      <c r="AZ396" s="1" t="s">
        <v>6315</v>
      </c>
    </row>
    <row r="397" spans="1:52" ht="12.75">
      <c r="A397" s="1" t="s">
        <v>6316</v>
      </c>
      <c r="B397" s="1" t="s">
        <v>6317</v>
      </c>
      <c r="C397" s="1" t="s">
        <v>6318</v>
      </c>
      <c r="D397" s="1" t="s">
        <v>1789</v>
      </c>
      <c r="E397" s="1" t="s">
        <v>6319</v>
      </c>
      <c r="F397" s="1" t="s">
        <v>6320</v>
      </c>
      <c r="G397" s="1" t="s">
        <v>6297</v>
      </c>
      <c r="H397" s="1" t="s">
        <v>1580</v>
      </c>
      <c r="I397" s="1" t="s">
        <v>1003</v>
      </c>
      <c r="J397" s="1" t="s">
        <v>6321</v>
      </c>
      <c r="K397" s="1" t="s">
        <v>6322</v>
      </c>
      <c r="L397" s="1" t="s">
        <v>6323</v>
      </c>
      <c r="M397" s="1" t="s">
        <v>6324</v>
      </c>
      <c r="N397" s="1">
        <v>1</v>
      </c>
      <c r="O397" s="1">
        <v>16</v>
      </c>
      <c r="P397" s="1">
        <v>111</v>
      </c>
      <c r="Q397" s="1">
        <v>0</v>
      </c>
      <c r="R397" s="1">
        <v>111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1</v>
      </c>
      <c r="AD397" s="1">
        <v>16</v>
      </c>
      <c r="AE397" s="1">
        <v>109</v>
      </c>
      <c r="AF397" s="1">
        <v>0</v>
      </c>
      <c r="AG397" s="1">
        <v>109</v>
      </c>
      <c r="AH397" s="1">
        <v>2</v>
      </c>
      <c r="AI397" s="1">
        <v>32</v>
      </c>
      <c r="AJ397" s="1">
        <v>220</v>
      </c>
      <c r="AK397" s="1">
        <v>0</v>
      </c>
      <c r="AL397" s="1">
        <v>220</v>
      </c>
      <c r="AM397" s="1" t="s">
        <v>1008</v>
      </c>
      <c r="AN397" s="1" t="s">
        <v>6325</v>
      </c>
      <c r="AO397" s="1" t="s">
        <v>371</v>
      </c>
      <c r="AP397" s="1" t="s">
        <v>1059</v>
      </c>
      <c r="AQ397" s="1" t="s">
        <v>1008</v>
      </c>
      <c r="AR397" s="1" t="s">
        <v>6326</v>
      </c>
      <c r="AS397" s="1" t="s">
        <v>5662</v>
      </c>
      <c r="AT397" s="1" t="s">
        <v>1048</v>
      </c>
      <c r="AV397" s="1" t="s">
        <v>1283</v>
      </c>
      <c r="AW397" s="1" t="s">
        <v>2692</v>
      </c>
      <c r="AY397" s="1" t="s">
        <v>1016</v>
      </c>
      <c r="AZ397" s="1" t="s">
        <v>6327</v>
      </c>
    </row>
    <row r="398" spans="1:52" ht="12.75">
      <c r="A398" s="1" t="s">
        <v>6328</v>
      </c>
      <c r="B398" s="1" t="s">
        <v>6329</v>
      </c>
      <c r="C398" s="1" t="s">
        <v>6330</v>
      </c>
      <c r="E398" s="1" t="s">
        <v>6331</v>
      </c>
      <c r="F398" s="1" t="s">
        <v>6332</v>
      </c>
      <c r="G398" s="1" t="s">
        <v>6297</v>
      </c>
      <c r="H398" s="1" t="s">
        <v>1580</v>
      </c>
      <c r="I398" s="1" t="s">
        <v>1003</v>
      </c>
      <c r="J398" s="1" t="s">
        <v>6333</v>
      </c>
      <c r="K398" s="1" t="s">
        <v>2000</v>
      </c>
      <c r="L398" s="1" t="s">
        <v>6334</v>
      </c>
      <c r="M398" s="1" t="s">
        <v>6335</v>
      </c>
      <c r="N398" s="1">
        <v>1</v>
      </c>
      <c r="O398" s="1">
        <v>37</v>
      </c>
      <c r="P398" s="1">
        <v>333</v>
      </c>
      <c r="Q398" s="1">
        <v>0</v>
      </c>
      <c r="R398" s="1">
        <v>333</v>
      </c>
      <c r="S398" s="1">
        <v>1</v>
      </c>
      <c r="T398" s="1">
        <v>20</v>
      </c>
      <c r="U398" s="1">
        <v>157</v>
      </c>
      <c r="V398" s="1">
        <v>0</v>
      </c>
      <c r="W398" s="1">
        <v>157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1</v>
      </c>
      <c r="AD398" s="1">
        <v>28</v>
      </c>
      <c r="AE398" s="1">
        <v>250</v>
      </c>
      <c r="AF398" s="1">
        <v>0</v>
      </c>
      <c r="AG398" s="1">
        <v>250</v>
      </c>
      <c r="AH398" s="1">
        <v>3</v>
      </c>
      <c r="AI398" s="1">
        <v>85</v>
      </c>
      <c r="AJ398" s="1">
        <v>740</v>
      </c>
      <c r="AK398" s="1">
        <v>0</v>
      </c>
      <c r="AL398" s="1">
        <v>740</v>
      </c>
      <c r="AM398" s="1" t="s">
        <v>1016</v>
      </c>
      <c r="AN398" s="1" t="s">
        <v>6336</v>
      </c>
      <c r="AO398" s="1" t="s">
        <v>6337</v>
      </c>
      <c r="AP398" s="1" t="s">
        <v>1012</v>
      </c>
      <c r="AQ398" s="1" t="s">
        <v>1008</v>
      </c>
      <c r="AR398" s="1" t="s">
        <v>2005</v>
      </c>
      <c r="AS398" s="1" t="s">
        <v>1486</v>
      </c>
      <c r="AT398" s="1" t="s">
        <v>1012</v>
      </c>
      <c r="AV398" s="1" t="s">
        <v>6338</v>
      </c>
      <c r="AW398" s="1" t="s">
        <v>677</v>
      </c>
      <c r="AX398" s="1" t="s">
        <v>1071</v>
      </c>
      <c r="AY398" s="1" t="s">
        <v>1016</v>
      </c>
      <c r="AZ398" s="1" t="s">
        <v>6339</v>
      </c>
    </row>
    <row r="399" spans="1:52" ht="12.75">
      <c r="A399" s="1" t="s">
        <v>6340</v>
      </c>
      <c r="B399" s="1" t="s">
        <v>6341</v>
      </c>
      <c r="C399" s="1" t="s">
        <v>6342</v>
      </c>
      <c r="E399" s="1" t="s">
        <v>6341</v>
      </c>
      <c r="F399" s="1" t="s">
        <v>6343</v>
      </c>
      <c r="G399" s="1" t="s">
        <v>6297</v>
      </c>
      <c r="H399" s="1" t="s">
        <v>1580</v>
      </c>
      <c r="I399" s="1" t="s">
        <v>1003</v>
      </c>
      <c r="J399" s="1" t="s">
        <v>6344</v>
      </c>
      <c r="K399" s="1" t="s">
        <v>6345</v>
      </c>
      <c r="L399" s="1" t="s">
        <v>6346</v>
      </c>
      <c r="M399" s="1" t="s">
        <v>6347</v>
      </c>
      <c r="N399" s="1">
        <v>3</v>
      </c>
      <c r="O399" s="1">
        <v>98</v>
      </c>
      <c r="P399" s="1">
        <v>1092</v>
      </c>
      <c r="Q399" s="1">
        <v>0</v>
      </c>
      <c r="R399" s="1">
        <v>1092</v>
      </c>
      <c r="S399" s="1">
        <v>1</v>
      </c>
      <c r="T399" s="1">
        <v>52</v>
      </c>
      <c r="U399" s="1">
        <v>485</v>
      </c>
      <c r="V399" s="1">
        <v>0</v>
      </c>
      <c r="W399" s="1">
        <v>485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1</v>
      </c>
      <c r="AD399" s="1">
        <v>47</v>
      </c>
      <c r="AE399" s="1">
        <v>629</v>
      </c>
      <c r="AF399" s="1">
        <v>53</v>
      </c>
      <c r="AG399" s="1">
        <v>682</v>
      </c>
      <c r="AH399" s="1">
        <v>5</v>
      </c>
      <c r="AI399" s="1">
        <v>197</v>
      </c>
      <c r="AJ399" s="1">
        <v>2206</v>
      </c>
      <c r="AK399" s="1">
        <v>53</v>
      </c>
      <c r="AL399" s="1">
        <v>2259</v>
      </c>
      <c r="AM399" s="1" t="s">
        <v>1008</v>
      </c>
      <c r="AN399" s="1" t="s">
        <v>6348</v>
      </c>
      <c r="AO399" s="1" t="s">
        <v>1871</v>
      </c>
      <c r="AQ399" s="1" t="s">
        <v>1008</v>
      </c>
      <c r="AR399" s="1" t="s">
        <v>6349</v>
      </c>
      <c r="AS399" s="1" t="s">
        <v>1362</v>
      </c>
      <c r="AV399" s="1" t="s">
        <v>6350</v>
      </c>
      <c r="AW399" s="1" t="s">
        <v>2236</v>
      </c>
      <c r="AX399" s="1" t="s">
        <v>1330</v>
      </c>
      <c r="AY399" s="1" t="s">
        <v>1027</v>
      </c>
      <c r="AZ399" s="1" t="s">
        <v>6351</v>
      </c>
    </row>
    <row r="400" spans="1:52" ht="12.75">
      <c r="A400" s="1" t="s">
        <v>6352</v>
      </c>
      <c r="B400" s="1" t="s">
        <v>6353</v>
      </c>
      <c r="C400" s="1" t="s">
        <v>6354</v>
      </c>
      <c r="E400" s="1" t="s">
        <v>6355</v>
      </c>
      <c r="F400" s="1" t="s">
        <v>6356</v>
      </c>
      <c r="G400" s="1" t="s">
        <v>1065</v>
      </c>
      <c r="H400" s="1" t="s">
        <v>1619</v>
      </c>
      <c r="I400" s="1" t="s">
        <v>1003</v>
      </c>
      <c r="J400" s="1" t="s">
        <v>6357</v>
      </c>
      <c r="K400" s="1" t="s">
        <v>6358</v>
      </c>
      <c r="L400" s="1" t="s">
        <v>6359</v>
      </c>
      <c r="M400" s="1" t="s">
        <v>6360</v>
      </c>
      <c r="N400" s="1">
        <v>1</v>
      </c>
      <c r="O400" s="1">
        <v>13</v>
      </c>
      <c r="P400" s="1">
        <v>49</v>
      </c>
      <c r="Q400" s="1">
        <v>4</v>
      </c>
      <c r="R400" s="1">
        <v>53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1</v>
      </c>
      <c r="AD400" s="1">
        <v>13</v>
      </c>
      <c r="AE400" s="1">
        <v>40</v>
      </c>
      <c r="AF400" s="1">
        <v>0</v>
      </c>
      <c r="AG400" s="1">
        <v>40</v>
      </c>
      <c r="AH400" s="1">
        <v>2</v>
      </c>
      <c r="AI400" s="1">
        <v>26</v>
      </c>
      <c r="AJ400" s="1">
        <v>89</v>
      </c>
      <c r="AK400" s="1">
        <v>4</v>
      </c>
      <c r="AL400" s="1">
        <v>93</v>
      </c>
      <c r="AM400" s="1" t="s">
        <v>1016</v>
      </c>
      <c r="AN400" s="1" t="s">
        <v>6361</v>
      </c>
      <c r="AO400" s="1" t="s">
        <v>6362</v>
      </c>
      <c r="AQ400" s="1" t="s">
        <v>1008</v>
      </c>
      <c r="AR400" s="1" t="s">
        <v>6363</v>
      </c>
      <c r="AS400" s="1" t="s">
        <v>6364</v>
      </c>
      <c r="AV400" s="1" t="s">
        <v>6365</v>
      </c>
      <c r="AW400" s="1" t="s">
        <v>6366</v>
      </c>
      <c r="AX400" s="1" t="s">
        <v>1048</v>
      </c>
      <c r="AY400" s="1" t="s">
        <v>1016</v>
      </c>
      <c r="AZ400" s="1" t="s">
        <v>6367</v>
      </c>
    </row>
    <row r="401" spans="1:52" ht="12.75">
      <c r="A401" s="1" t="s">
        <v>6368</v>
      </c>
      <c r="B401" s="1" t="s">
        <v>6369</v>
      </c>
      <c r="C401" s="1" t="s">
        <v>6370</v>
      </c>
      <c r="D401" s="1" t="s">
        <v>6371</v>
      </c>
      <c r="E401" s="1" t="s">
        <v>6372</v>
      </c>
      <c r="F401" s="1" t="s">
        <v>6373</v>
      </c>
      <c r="G401" s="1" t="s">
        <v>1065</v>
      </c>
      <c r="H401" s="1" t="s">
        <v>1619</v>
      </c>
      <c r="I401" s="1" t="s">
        <v>1003</v>
      </c>
      <c r="J401" s="1" t="s">
        <v>6374</v>
      </c>
      <c r="K401" s="1" t="s">
        <v>6375</v>
      </c>
      <c r="L401" s="1" t="s">
        <v>6376</v>
      </c>
      <c r="M401" s="1" t="s">
        <v>6377</v>
      </c>
      <c r="N401" s="1">
        <v>1</v>
      </c>
      <c r="O401" s="1">
        <v>41</v>
      </c>
      <c r="P401" s="1">
        <v>495</v>
      </c>
      <c r="Q401" s="1">
        <v>0</v>
      </c>
      <c r="R401" s="1">
        <v>495</v>
      </c>
      <c r="S401" s="1">
        <v>1</v>
      </c>
      <c r="T401" s="1">
        <v>37</v>
      </c>
      <c r="U401" s="1">
        <v>402</v>
      </c>
      <c r="V401" s="1">
        <v>0</v>
      </c>
      <c r="W401" s="1">
        <v>402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1</v>
      </c>
      <c r="AD401" s="1">
        <v>37</v>
      </c>
      <c r="AE401" s="1">
        <v>437</v>
      </c>
      <c r="AF401" s="1">
        <v>0</v>
      </c>
      <c r="AG401" s="1">
        <v>437</v>
      </c>
      <c r="AH401" s="1">
        <v>3</v>
      </c>
      <c r="AI401" s="1">
        <v>115</v>
      </c>
      <c r="AJ401" s="1">
        <v>1334</v>
      </c>
      <c r="AK401" s="1">
        <v>0</v>
      </c>
      <c r="AL401" s="1">
        <v>1334</v>
      </c>
      <c r="AM401" s="1" t="s">
        <v>1016</v>
      </c>
      <c r="AN401" s="1" t="s">
        <v>906</v>
      </c>
      <c r="AO401" s="1" t="s">
        <v>1253</v>
      </c>
      <c r="AQ401" s="1" t="s">
        <v>1008</v>
      </c>
      <c r="AR401" s="1" t="s">
        <v>2558</v>
      </c>
      <c r="AS401" s="1" t="s">
        <v>2063</v>
      </c>
      <c r="AT401" s="1" t="s">
        <v>1237</v>
      </c>
      <c r="AV401" s="1" t="s">
        <v>6378</v>
      </c>
      <c r="AW401" s="1" t="s">
        <v>6379</v>
      </c>
      <c r="AY401" s="1" t="s">
        <v>1016</v>
      </c>
      <c r="AZ401" s="1" t="s">
        <v>6380</v>
      </c>
    </row>
    <row r="402" spans="1:52" ht="12.75">
      <c r="A402" s="1" t="s">
        <v>6381</v>
      </c>
      <c r="B402" s="1" t="s">
        <v>6382</v>
      </c>
      <c r="C402" s="1" t="s">
        <v>6383</v>
      </c>
      <c r="E402" s="1" t="s">
        <v>6384</v>
      </c>
      <c r="F402" s="1" t="s">
        <v>6385</v>
      </c>
      <c r="G402" s="1" t="s">
        <v>1065</v>
      </c>
      <c r="H402" s="1" t="s">
        <v>1619</v>
      </c>
      <c r="I402" s="1" t="s">
        <v>1003</v>
      </c>
      <c r="J402" s="1" t="s">
        <v>6386</v>
      </c>
      <c r="K402" s="1" t="s">
        <v>3389</v>
      </c>
      <c r="L402" s="1" t="s">
        <v>6387</v>
      </c>
      <c r="M402" s="1" t="s">
        <v>6388</v>
      </c>
      <c r="N402" s="1">
        <v>1</v>
      </c>
      <c r="O402" s="1">
        <v>26</v>
      </c>
      <c r="P402" s="1">
        <v>259</v>
      </c>
      <c r="Q402" s="1">
        <v>0</v>
      </c>
      <c r="R402" s="1">
        <v>259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1</v>
      </c>
      <c r="AD402" s="1">
        <v>21</v>
      </c>
      <c r="AE402" s="1">
        <v>196</v>
      </c>
      <c r="AF402" s="1">
        <v>1</v>
      </c>
      <c r="AG402" s="1">
        <v>197</v>
      </c>
      <c r="AH402" s="1">
        <v>2</v>
      </c>
      <c r="AI402" s="1">
        <v>47</v>
      </c>
      <c r="AJ402" s="1">
        <v>455</v>
      </c>
      <c r="AK402" s="1">
        <v>1</v>
      </c>
      <c r="AL402" s="1">
        <v>456</v>
      </c>
      <c r="AM402" s="1" t="s">
        <v>1016</v>
      </c>
      <c r="AN402" s="1" t="s">
        <v>1513</v>
      </c>
      <c r="AO402" s="1" t="s">
        <v>2412</v>
      </c>
      <c r="AP402" s="1" t="s">
        <v>1268</v>
      </c>
      <c r="AQ402" s="1" t="s">
        <v>1008</v>
      </c>
      <c r="AR402" s="1" t="s">
        <v>6389</v>
      </c>
      <c r="AS402" s="1" t="s">
        <v>1782</v>
      </c>
      <c r="AT402" s="1" t="s">
        <v>1068</v>
      </c>
      <c r="AV402" s="1" t="s">
        <v>96</v>
      </c>
      <c r="AW402" s="1" t="s">
        <v>2441</v>
      </c>
      <c r="AY402" s="1" t="s">
        <v>1016</v>
      </c>
      <c r="AZ402" s="1" t="s">
        <v>6390</v>
      </c>
    </row>
    <row r="403" spans="1:52" ht="12.75">
      <c r="A403" s="1" t="s">
        <v>6391</v>
      </c>
      <c r="B403" s="1" t="s">
        <v>6392</v>
      </c>
      <c r="C403" s="1" t="s">
        <v>6393</v>
      </c>
      <c r="D403" s="1" t="s">
        <v>6394</v>
      </c>
      <c r="E403" s="1" t="s">
        <v>1601</v>
      </c>
      <c r="F403" s="1" t="s">
        <v>6395</v>
      </c>
      <c r="G403" s="1" t="s">
        <v>1065</v>
      </c>
      <c r="H403" s="1" t="s">
        <v>1619</v>
      </c>
      <c r="I403" s="1" t="s">
        <v>1003</v>
      </c>
      <c r="J403" s="1" t="s">
        <v>6396</v>
      </c>
      <c r="K403" s="1" t="s">
        <v>6397</v>
      </c>
      <c r="L403" s="1" t="s">
        <v>6398</v>
      </c>
      <c r="M403" s="1" t="s">
        <v>6399</v>
      </c>
      <c r="N403" s="1">
        <v>1</v>
      </c>
      <c r="O403" s="1">
        <v>17</v>
      </c>
      <c r="P403" s="1">
        <v>125</v>
      </c>
      <c r="Q403" s="1">
        <v>1</v>
      </c>
      <c r="R403" s="1">
        <v>126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1</v>
      </c>
      <c r="AD403" s="1">
        <v>16</v>
      </c>
      <c r="AE403" s="1">
        <v>93</v>
      </c>
      <c r="AF403" s="1">
        <v>2</v>
      </c>
      <c r="AG403" s="1">
        <v>95</v>
      </c>
      <c r="AH403" s="1">
        <v>2</v>
      </c>
      <c r="AI403" s="1">
        <v>33</v>
      </c>
      <c r="AJ403" s="1">
        <v>218</v>
      </c>
      <c r="AK403" s="1">
        <v>3</v>
      </c>
      <c r="AL403" s="1">
        <v>221</v>
      </c>
      <c r="AM403" s="1" t="s">
        <v>1016</v>
      </c>
      <c r="AN403" s="1" t="s">
        <v>2149</v>
      </c>
      <c r="AO403" s="1" t="s">
        <v>1393</v>
      </c>
      <c r="AQ403" s="1" t="s">
        <v>1008</v>
      </c>
      <c r="AR403" s="1" t="s">
        <v>6400</v>
      </c>
      <c r="AS403" s="1" t="s">
        <v>371</v>
      </c>
      <c r="AV403" s="1" t="s">
        <v>6401</v>
      </c>
      <c r="AW403" s="1" t="s">
        <v>2441</v>
      </c>
      <c r="AX403" s="1" t="s">
        <v>1330</v>
      </c>
      <c r="AY403" s="1" t="s">
        <v>1016</v>
      </c>
      <c r="AZ403" s="1" t="s">
        <v>6402</v>
      </c>
    </row>
    <row r="404" spans="1:52" ht="12.75">
      <c r="A404" s="1" t="s">
        <v>6403</v>
      </c>
      <c r="B404" s="1" t="s">
        <v>6404</v>
      </c>
      <c r="C404" s="1" t="s">
        <v>6405</v>
      </c>
      <c r="E404" s="1" t="s">
        <v>6406</v>
      </c>
      <c r="F404" s="1" t="s">
        <v>6407</v>
      </c>
      <c r="G404" s="1" t="s">
        <v>1065</v>
      </c>
      <c r="H404" s="1" t="s">
        <v>1619</v>
      </c>
      <c r="I404" s="1" t="s">
        <v>1003</v>
      </c>
      <c r="J404" s="1" t="s">
        <v>6408</v>
      </c>
      <c r="K404" s="1" t="s">
        <v>6409</v>
      </c>
      <c r="L404" s="1" t="s">
        <v>6410</v>
      </c>
      <c r="M404" s="1" t="s">
        <v>6411</v>
      </c>
      <c r="N404" s="1">
        <v>2</v>
      </c>
      <c r="O404" s="1">
        <v>73</v>
      </c>
      <c r="P404" s="1">
        <v>829</v>
      </c>
      <c r="Q404" s="1">
        <v>0</v>
      </c>
      <c r="R404" s="1">
        <v>829</v>
      </c>
      <c r="S404" s="1">
        <v>1</v>
      </c>
      <c r="T404" s="1">
        <v>40</v>
      </c>
      <c r="U404" s="1">
        <v>425</v>
      </c>
      <c r="V404" s="1">
        <v>0</v>
      </c>
      <c r="W404" s="1">
        <v>425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1</v>
      </c>
      <c r="AD404" s="1">
        <v>40</v>
      </c>
      <c r="AE404" s="1">
        <v>518</v>
      </c>
      <c r="AF404" s="1">
        <v>0</v>
      </c>
      <c r="AG404" s="1">
        <v>518</v>
      </c>
      <c r="AH404" s="1">
        <v>4</v>
      </c>
      <c r="AI404" s="1">
        <v>153</v>
      </c>
      <c r="AJ404" s="1">
        <v>1772</v>
      </c>
      <c r="AK404" s="1">
        <v>0</v>
      </c>
      <c r="AL404" s="1">
        <v>1772</v>
      </c>
      <c r="AM404" s="1" t="s">
        <v>1008</v>
      </c>
      <c r="AN404" s="1" t="s">
        <v>1530</v>
      </c>
      <c r="AO404" s="1" t="s">
        <v>938</v>
      </c>
      <c r="AQ404" s="1" t="s">
        <v>1008</v>
      </c>
      <c r="AR404" s="1" t="s">
        <v>1453</v>
      </c>
      <c r="AS404" s="1" t="s">
        <v>6412</v>
      </c>
      <c r="AT404" s="1" t="s">
        <v>1012</v>
      </c>
      <c r="AV404" s="1" t="s">
        <v>6413</v>
      </c>
      <c r="AW404" s="1" t="s">
        <v>1070</v>
      </c>
      <c r="AY404" s="1" t="s">
        <v>1016</v>
      </c>
      <c r="AZ404" s="1" t="s">
        <v>6414</v>
      </c>
    </row>
    <row r="405" spans="1:52" ht="12.75">
      <c r="A405" s="1" t="s">
        <v>6415</v>
      </c>
      <c r="B405" s="1" t="s">
        <v>6416</v>
      </c>
      <c r="C405" s="1" t="s">
        <v>6417</v>
      </c>
      <c r="D405" s="1" t="s">
        <v>6418</v>
      </c>
      <c r="E405" s="1" t="s">
        <v>6419</v>
      </c>
      <c r="F405" s="1" t="s">
        <v>6420</v>
      </c>
      <c r="G405" s="1" t="s">
        <v>2134</v>
      </c>
      <c r="H405" s="1" t="s">
        <v>1330</v>
      </c>
      <c r="I405" s="1" t="s">
        <v>1003</v>
      </c>
      <c r="J405" s="1" t="s">
        <v>6421</v>
      </c>
      <c r="K405" s="1" t="s">
        <v>2000</v>
      </c>
      <c r="L405" s="1" t="s">
        <v>6422</v>
      </c>
      <c r="M405" s="1" t="s">
        <v>6423</v>
      </c>
      <c r="N405" s="1">
        <v>1</v>
      </c>
      <c r="O405" s="1">
        <v>11</v>
      </c>
      <c r="P405" s="1">
        <v>81</v>
      </c>
      <c r="Q405" s="1">
        <v>0</v>
      </c>
      <c r="R405" s="1">
        <v>81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1</v>
      </c>
      <c r="AI405" s="1">
        <v>11</v>
      </c>
      <c r="AJ405" s="1">
        <v>81</v>
      </c>
      <c r="AK405" s="1">
        <v>0</v>
      </c>
      <c r="AL405" s="1">
        <v>81</v>
      </c>
      <c r="AM405" s="1" t="s">
        <v>1016</v>
      </c>
      <c r="AN405" s="1" t="s">
        <v>6424</v>
      </c>
      <c r="AO405" s="1" t="s">
        <v>6425</v>
      </c>
      <c r="AQ405" s="1" t="s">
        <v>1121</v>
      </c>
      <c r="AR405" s="1" t="s">
        <v>6426</v>
      </c>
      <c r="AS405" s="1" t="s">
        <v>1220</v>
      </c>
      <c r="AT405" s="1" t="s">
        <v>1048</v>
      </c>
      <c r="AU405" s="1" t="s">
        <v>1088</v>
      </c>
      <c r="AV405" s="1" t="s">
        <v>2034</v>
      </c>
      <c r="AW405" s="1" t="s">
        <v>6427</v>
      </c>
      <c r="AX405" s="1" t="s">
        <v>1048</v>
      </c>
      <c r="AY405" s="1" t="s">
        <v>1016</v>
      </c>
      <c r="AZ405" s="1" t="s">
        <v>6428</v>
      </c>
    </row>
    <row r="406" spans="1:52" ht="12.75">
      <c r="A406" s="1" t="s">
        <v>6429</v>
      </c>
      <c r="B406" s="1" t="s">
        <v>6430</v>
      </c>
      <c r="C406" s="1" t="s">
        <v>6431</v>
      </c>
      <c r="E406" s="1" t="s">
        <v>6432</v>
      </c>
      <c r="F406" s="1" t="s">
        <v>6433</v>
      </c>
      <c r="G406" s="1" t="s">
        <v>2134</v>
      </c>
      <c r="H406" s="1" t="s">
        <v>1330</v>
      </c>
      <c r="I406" s="1" t="s">
        <v>1003</v>
      </c>
      <c r="J406" s="1" t="s">
        <v>6434</v>
      </c>
      <c r="K406" s="1" t="s">
        <v>6435</v>
      </c>
      <c r="L406" s="1" t="s">
        <v>6436</v>
      </c>
      <c r="M406" s="1" t="s">
        <v>6437</v>
      </c>
      <c r="N406" s="1">
        <v>1</v>
      </c>
      <c r="O406" s="1">
        <v>29</v>
      </c>
      <c r="P406" s="1">
        <v>314</v>
      </c>
      <c r="Q406" s="1">
        <v>0</v>
      </c>
      <c r="R406" s="1">
        <v>314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1</v>
      </c>
      <c r="AD406" s="1">
        <v>21</v>
      </c>
      <c r="AE406" s="1">
        <v>238</v>
      </c>
      <c r="AF406" s="1">
        <v>22</v>
      </c>
      <c r="AG406" s="1">
        <v>260</v>
      </c>
      <c r="AH406" s="1">
        <v>2</v>
      </c>
      <c r="AI406" s="1">
        <v>50</v>
      </c>
      <c r="AJ406" s="1">
        <v>552</v>
      </c>
      <c r="AK406" s="1">
        <v>22</v>
      </c>
      <c r="AL406" s="1">
        <v>574</v>
      </c>
      <c r="AM406" s="1" t="s">
        <v>1016</v>
      </c>
      <c r="AN406" s="1" t="s">
        <v>6438</v>
      </c>
      <c r="AO406" s="1" t="s">
        <v>1393</v>
      </c>
      <c r="AP406" s="1" t="s">
        <v>1322</v>
      </c>
      <c r="AQ406" s="1" t="s">
        <v>1008</v>
      </c>
      <c r="AR406" s="1" t="s">
        <v>3687</v>
      </c>
      <c r="AS406" s="1" t="s">
        <v>2208</v>
      </c>
      <c r="AT406" s="1" t="s">
        <v>1048</v>
      </c>
      <c r="AV406" s="1" t="s">
        <v>6439</v>
      </c>
      <c r="AW406" s="1" t="s">
        <v>6440</v>
      </c>
      <c r="AX406" s="1" t="s">
        <v>1330</v>
      </c>
      <c r="AY406" s="1" t="s">
        <v>1008</v>
      </c>
      <c r="AZ406" s="1" t="s">
        <v>6441</v>
      </c>
    </row>
    <row r="407" spans="1:51" ht="12.75">
      <c r="A407" s="1" t="s">
        <v>6442</v>
      </c>
      <c r="B407" s="1" t="s">
        <v>6443</v>
      </c>
      <c r="C407" s="1" t="s">
        <v>6444</v>
      </c>
      <c r="D407" s="1" t="s">
        <v>6445</v>
      </c>
      <c r="E407" s="1" t="s">
        <v>6446</v>
      </c>
      <c r="F407" s="1" t="s">
        <v>6447</v>
      </c>
      <c r="G407" s="1" t="s">
        <v>2134</v>
      </c>
      <c r="H407" s="1" t="s">
        <v>1330</v>
      </c>
      <c r="I407" s="1" t="s">
        <v>1212</v>
      </c>
      <c r="J407" s="1" t="s">
        <v>6448</v>
      </c>
      <c r="K407" s="1" t="s">
        <v>1116</v>
      </c>
      <c r="L407" s="1" t="s">
        <v>6449</v>
      </c>
      <c r="M407" s="1" t="s">
        <v>6450</v>
      </c>
      <c r="N407" s="1">
        <v>1</v>
      </c>
      <c r="O407" s="1">
        <v>17</v>
      </c>
      <c r="P407" s="1">
        <v>140</v>
      </c>
      <c r="Q407" s="1">
        <v>0</v>
      </c>
      <c r="R407" s="1">
        <v>140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1</v>
      </c>
      <c r="AD407" s="1">
        <v>18</v>
      </c>
      <c r="AE407" s="1">
        <v>138</v>
      </c>
      <c r="AF407" s="1">
        <v>0</v>
      </c>
      <c r="AG407" s="1">
        <v>138</v>
      </c>
      <c r="AH407" s="1">
        <v>2</v>
      </c>
      <c r="AI407" s="1">
        <v>35</v>
      </c>
      <c r="AJ407" s="1">
        <v>278</v>
      </c>
      <c r="AK407" s="1">
        <v>0</v>
      </c>
      <c r="AL407" s="1">
        <v>278</v>
      </c>
      <c r="AM407" s="1" t="s">
        <v>1016</v>
      </c>
      <c r="AN407" s="1" t="s">
        <v>6451</v>
      </c>
      <c r="AO407" s="1" t="s">
        <v>1284</v>
      </c>
      <c r="AQ407" s="1" t="s">
        <v>1121</v>
      </c>
      <c r="AR407" s="1" t="s">
        <v>6452</v>
      </c>
      <c r="AS407" s="1" t="s">
        <v>6453</v>
      </c>
      <c r="AT407" s="1" t="s">
        <v>1268</v>
      </c>
      <c r="AV407" s="1" t="s">
        <v>4333</v>
      </c>
      <c r="AW407" s="1" t="s">
        <v>6454</v>
      </c>
      <c r="AX407" s="1" t="s">
        <v>1071</v>
      </c>
      <c r="AY407" s="1" t="s">
        <v>1016</v>
      </c>
    </row>
    <row r="408" spans="1:52" ht="12.75">
      <c r="A408" s="1" t="s">
        <v>6455</v>
      </c>
      <c r="B408" s="1" t="s">
        <v>6456</v>
      </c>
      <c r="C408" s="1" t="s">
        <v>6457</v>
      </c>
      <c r="D408" s="1" t="s">
        <v>6458</v>
      </c>
      <c r="E408" s="1" t="s">
        <v>6459</v>
      </c>
      <c r="F408" s="1" t="s">
        <v>6460</v>
      </c>
      <c r="G408" s="1" t="s">
        <v>2134</v>
      </c>
      <c r="H408" s="1" t="s">
        <v>1330</v>
      </c>
      <c r="I408" s="1" t="s">
        <v>1003</v>
      </c>
      <c r="J408" s="1" t="s">
        <v>6461</v>
      </c>
      <c r="K408" s="1" t="s">
        <v>3548</v>
      </c>
      <c r="L408" s="1" t="s">
        <v>6462</v>
      </c>
      <c r="M408" s="1" t="s">
        <v>6463</v>
      </c>
      <c r="N408" s="1">
        <v>1</v>
      </c>
      <c r="O408" s="1">
        <v>19</v>
      </c>
      <c r="P408" s="1">
        <v>97</v>
      </c>
      <c r="Q408" s="1">
        <v>0</v>
      </c>
      <c r="R408" s="1">
        <v>97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2</v>
      </c>
      <c r="AD408" s="1">
        <v>33</v>
      </c>
      <c r="AE408" s="1">
        <v>158</v>
      </c>
      <c r="AF408" s="1">
        <v>9</v>
      </c>
      <c r="AG408" s="1">
        <v>167</v>
      </c>
      <c r="AH408" s="1">
        <v>3</v>
      </c>
      <c r="AI408" s="1">
        <v>52</v>
      </c>
      <c r="AJ408" s="1">
        <v>255</v>
      </c>
      <c r="AK408" s="1">
        <v>9</v>
      </c>
      <c r="AL408" s="1">
        <v>264</v>
      </c>
      <c r="AM408" s="1" t="s">
        <v>1016</v>
      </c>
      <c r="AN408" s="1" t="s">
        <v>6464</v>
      </c>
      <c r="AO408" s="1" t="s">
        <v>1784</v>
      </c>
      <c r="AP408" s="1" t="s">
        <v>1211</v>
      </c>
      <c r="AQ408" s="1" t="s">
        <v>1008</v>
      </c>
      <c r="AR408" s="1" t="s">
        <v>5635</v>
      </c>
      <c r="AS408" s="1" t="s">
        <v>1616</v>
      </c>
      <c r="AT408" s="1" t="s">
        <v>1087</v>
      </c>
      <c r="AV408" s="1" t="s">
        <v>6465</v>
      </c>
      <c r="AW408" s="1" t="s">
        <v>6466</v>
      </c>
      <c r="AY408" s="1" t="s">
        <v>1008</v>
      </c>
      <c r="AZ408" s="1" t="s">
        <v>6467</v>
      </c>
    </row>
    <row r="409" spans="1:52" ht="12.75">
      <c r="A409" s="1" t="s">
        <v>6468</v>
      </c>
      <c r="B409" s="1" t="s">
        <v>6469</v>
      </c>
      <c r="C409" s="1" t="s">
        <v>6470</v>
      </c>
      <c r="E409" s="1" t="s">
        <v>6471</v>
      </c>
      <c r="F409" s="1" t="s">
        <v>6472</v>
      </c>
      <c r="G409" s="1" t="s">
        <v>6473</v>
      </c>
      <c r="H409" s="1" t="s">
        <v>1330</v>
      </c>
      <c r="I409" s="1" t="s">
        <v>1003</v>
      </c>
      <c r="J409" s="1" t="s">
        <v>6474</v>
      </c>
      <c r="K409" s="1" t="s">
        <v>1195</v>
      </c>
      <c r="L409" s="1" t="s">
        <v>6475</v>
      </c>
      <c r="M409" s="1" t="s">
        <v>6476</v>
      </c>
      <c r="N409" s="1">
        <v>1</v>
      </c>
      <c r="O409" s="1">
        <v>24</v>
      </c>
      <c r="P409" s="1">
        <v>195</v>
      </c>
      <c r="Q409" s="1">
        <v>0</v>
      </c>
      <c r="R409" s="1">
        <v>195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1</v>
      </c>
      <c r="AD409" s="1">
        <v>21</v>
      </c>
      <c r="AE409" s="1">
        <v>187</v>
      </c>
      <c r="AF409" s="1">
        <v>1</v>
      </c>
      <c r="AG409" s="1">
        <v>188</v>
      </c>
      <c r="AH409" s="1">
        <v>2</v>
      </c>
      <c r="AI409" s="1">
        <v>45</v>
      </c>
      <c r="AJ409" s="1">
        <v>382</v>
      </c>
      <c r="AK409" s="1">
        <v>1</v>
      </c>
      <c r="AL409" s="1">
        <v>383</v>
      </c>
      <c r="AM409" s="1" t="s">
        <v>1016</v>
      </c>
      <c r="AN409" s="1" t="s">
        <v>1485</v>
      </c>
      <c r="AO409" s="1" t="s">
        <v>1125</v>
      </c>
      <c r="AP409" s="1" t="s">
        <v>1048</v>
      </c>
      <c r="AQ409" s="1" t="s">
        <v>1016</v>
      </c>
      <c r="AR409" s="1" t="s">
        <v>5514</v>
      </c>
      <c r="AS409" s="1" t="s">
        <v>1296</v>
      </c>
      <c r="AV409" s="1" t="s">
        <v>6477</v>
      </c>
      <c r="AW409" s="1" t="s">
        <v>2441</v>
      </c>
      <c r="AX409" s="1" t="s">
        <v>1211</v>
      </c>
      <c r="AY409" s="1" t="s">
        <v>1016</v>
      </c>
      <c r="AZ409" s="1" t="s">
        <v>6478</v>
      </c>
    </row>
    <row r="410" spans="1:52" ht="12.75">
      <c r="A410" s="1" t="s">
        <v>6479</v>
      </c>
      <c r="B410" s="1" t="s">
        <v>6480</v>
      </c>
      <c r="C410" s="1" t="s">
        <v>6481</v>
      </c>
      <c r="E410" s="1" t="s">
        <v>6482</v>
      </c>
      <c r="F410" s="1" t="s">
        <v>6483</v>
      </c>
      <c r="G410" s="1" t="s">
        <v>6473</v>
      </c>
      <c r="H410" s="1" t="s">
        <v>1330</v>
      </c>
      <c r="I410" s="1" t="s">
        <v>1003</v>
      </c>
      <c r="J410" s="1" t="s">
        <v>6484</v>
      </c>
      <c r="K410" s="1" t="s">
        <v>1116</v>
      </c>
      <c r="L410" s="1" t="s">
        <v>6485</v>
      </c>
      <c r="M410" s="1" t="s">
        <v>6486</v>
      </c>
      <c r="N410" s="1">
        <v>1</v>
      </c>
      <c r="O410" s="1">
        <v>54</v>
      </c>
      <c r="P410" s="1">
        <v>725</v>
      </c>
      <c r="Q410" s="1">
        <v>0</v>
      </c>
      <c r="R410" s="1">
        <v>725</v>
      </c>
      <c r="S410" s="1">
        <v>1</v>
      </c>
      <c r="T410" s="1">
        <v>33</v>
      </c>
      <c r="U410" s="1">
        <v>380</v>
      </c>
      <c r="V410" s="1">
        <v>0</v>
      </c>
      <c r="W410" s="1">
        <v>380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1</v>
      </c>
      <c r="AD410" s="1">
        <v>43</v>
      </c>
      <c r="AE410" s="1">
        <v>448</v>
      </c>
      <c r="AF410" s="1">
        <v>66</v>
      </c>
      <c r="AG410" s="1">
        <v>514</v>
      </c>
      <c r="AH410" s="1">
        <v>3</v>
      </c>
      <c r="AI410" s="1">
        <v>130</v>
      </c>
      <c r="AJ410" s="1">
        <v>1553</v>
      </c>
      <c r="AK410" s="1">
        <v>66</v>
      </c>
      <c r="AL410" s="1">
        <v>1619</v>
      </c>
      <c r="AM410" s="1" t="s">
        <v>1016</v>
      </c>
      <c r="AN410" s="1" t="s">
        <v>6487</v>
      </c>
      <c r="AO410" s="1" t="s">
        <v>3804</v>
      </c>
      <c r="AQ410" s="1" t="s">
        <v>1008</v>
      </c>
      <c r="AR410" s="1" t="s">
        <v>6488</v>
      </c>
      <c r="AS410" s="1" t="s">
        <v>6489</v>
      </c>
      <c r="AT410" s="1" t="s">
        <v>1619</v>
      </c>
      <c r="AV410" s="1" t="s">
        <v>6490</v>
      </c>
      <c r="AW410" s="1" t="s">
        <v>1137</v>
      </c>
      <c r="AX410" s="1" t="s">
        <v>1068</v>
      </c>
      <c r="AY410" s="1" t="s">
        <v>1027</v>
      </c>
      <c r="AZ410" s="1" t="s">
        <v>6491</v>
      </c>
    </row>
    <row r="411" spans="1:52" ht="12.75">
      <c r="A411" s="1" t="s">
        <v>6492</v>
      </c>
      <c r="B411" s="1" t="s">
        <v>6493</v>
      </c>
      <c r="C411" s="1" t="s">
        <v>6494</v>
      </c>
      <c r="E411" s="1" t="s">
        <v>6482</v>
      </c>
      <c r="F411" s="1" t="s">
        <v>6495</v>
      </c>
      <c r="G411" s="1" t="s">
        <v>6473</v>
      </c>
      <c r="H411" s="1" t="s">
        <v>1330</v>
      </c>
      <c r="I411" s="1" t="s">
        <v>1003</v>
      </c>
      <c r="J411" s="1" t="s">
        <v>6496</v>
      </c>
      <c r="K411" s="1" t="s">
        <v>1116</v>
      </c>
      <c r="L411" s="1" t="s">
        <v>6497</v>
      </c>
      <c r="M411" s="1" t="s">
        <v>6498</v>
      </c>
      <c r="N411" s="1">
        <v>1</v>
      </c>
      <c r="O411" s="1">
        <v>18</v>
      </c>
      <c r="P411" s="1">
        <v>157</v>
      </c>
      <c r="Q411" s="1">
        <v>0</v>
      </c>
      <c r="R411" s="1">
        <v>157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1</v>
      </c>
      <c r="AI411" s="1">
        <v>18</v>
      </c>
      <c r="AJ411" s="1">
        <v>157</v>
      </c>
      <c r="AK411" s="1">
        <v>0</v>
      </c>
      <c r="AL411" s="1">
        <v>157</v>
      </c>
      <c r="AM411" s="1" t="s">
        <v>1016</v>
      </c>
      <c r="AN411" s="1" t="s">
        <v>677</v>
      </c>
      <c r="AO411" s="1" t="s">
        <v>1070</v>
      </c>
      <c r="AQ411" s="1" t="s">
        <v>1008</v>
      </c>
      <c r="AR411" s="1" t="s">
        <v>6499</v>
      </c>
      <c r="AS411" s="1" t="s">
        <v>1902</v>
      </c>
      <c r="AU411" s="1" t="s">
        <v>1088</v>
      </c>
      <c r="AV411" s="1" t="s">
        <v>6500</v>
      </c>
      <c r="AW411" s="1" t="s">
        <v>6501</v>
      </c>
      <c r="AY411" s="1" t="s">
        <v>1016</v>
      </c>
      <c r="AZ411" s="1" t="s">
        <v>6502</v>
      </c>
    </row>
    <row r="412" spans="1:52" ht="12.75">
      <c r="A412" s="1" t="s">
        <v>6503</v>
      </c>
      <c r="B412" s="1" t="s">
        <v>6504</v>
      </c>
      <c r="C412" s="1" t="s">
        <v>6505</v>
      </c>
      <c r="E412" s="1" t="s">
        <v>6506</v>
      </c>
      <c r="F412" s="1" t="s">
        <v>6507</v>
      </c>
      <c r="G412" s="1" t="s">
        <v>6473</v>
      </c>
      <c r="H412" s="1" t="s">
        <v>1330</v>
      </c>
      <c r="I412" s="1" t="s">
        <v>1003</v>
      </c>
      <c r="J412" s="1" t="s">
        <v>6508</v>
      </c>
      <c r="K412" s="1" t="s">
        <v>5773</v>
      </c>
      <c r="L412" s="1" t="s">
        <v>6509</v>
      </c>
      <c r="M412" s="1" t="s">
        <v>6510</v>
      </c>
      <c r="N412" s="1">
        <v>1</v>
      </c>
      <c r="O412" s="1">
        <v>15</v>
      </c>
      <c r="P412" s="1">
        <v>108</v>
      </c>
      <c r="Q412" s="1">
        <v>0</v>
      </c>
      <c r="R412" s="1">
        <v>108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1</v>
      </c>
      <c r="AI412" s="1">
        <v>15</v>
      </c>
      <c r="AJ412" s="1">
        <v>108</v>
      </c>
      <c r="AK412" s="1">
        <v>0</v>
      </c>
      <c r="AL412" s="1">
        <v>108</v>
      </c>
      <c r="AM412" s="1" t="s">
        <v>1016</v>
      </c>
      <c r="AN412" s="1" t="s">
        <v>6511</v>
      </c>
      <c r="AO412" s="1" t="s">
        <v>6512</v>
      </c>
      <c r="AQ412" s="1" t="s">
        <v>1008</v>
      </c>
      <c r="AR412" s="1" t="s">
        <v>6513</v>
      </c>
      <c r="AS412" s="1" t="s">
        <v>6514</v>
      </c>
      <c r="AT412" s="1" t="s">
        <v>1048</v>
      </c>
      <c r="AU412" s="1" t="s">
        <v>1088</v>
      </c>
      <c r="AV412" s="1" t="s">
        <v>6515</v>
      </c>
      <c r="AW412" s="1" t="s">
        <v>2327</v>
      </c>
      <c r="AX412" s="1" t="s">
        <v>1084</v>
      </c>
      <c r="AY412" s="1" t="s">
        <v>1016</v>
      </c>
      <c r="AZ412" s="1" t="s">
        <v>6516</v>
      </c>
    </row>
    <row r="413" spans="1:52" ht="12.75">
      <c r="A413" s="1" t="s">
        <v>6517</v>
      </c>
      <c r="B413" s="1" t="s">
        <v>6518</v>
      </c>
      <c r="C413" s="1" t="s">
        <v>6519</v>
      </c>
      <c r="E413" s="1" t="s">
        <v>6520</v>
      </c>
      <c r="F413" s="1" t="s">
        <v>6521</v>
      </c>
      <c r="G413" s="1" t="s">
        <v>6522</v>
      </c>
      <c r="H413" s="1" t="s">
        <v>1268</v>
      </c>
      <c r="I413" s="1" t="s">
        <v>1003</v>
      </c>
      <c r="J413" s="1" t="s">
        <v>6523</v>
      </c>
      <c r="K413" s="1" t="s">
        <v>6524</v>
      </c>
      <c r="L413" s="1" t="s">
        <v>6525</v>
      </c>
      <c r="M413" s="1" t="s">
        <v>6526</v>
      </c>
      <c r="N413" s="1">
        <v>15</v>
      </c>
      <c r="O413" s="1">
        <v>562</v>
      </c>
      <c r="P413" s="1">
        <v>8126</v>
      </c>
      <c r="Q413" s="1">
        <v>0</v>
      </c>
      <c r="R413" s="1">
        <v>8126</v>
      </c>
      <c r="S413" s="1">
        <v>4</v>
      </c>
      <c r="T413" s="1">
        <v>320</v>
      </c>
      <c r="U413" s="1">
        <v>4141</v>
      </c>
      <c r="V413" s="1">
        <v>0</v>
      </c>
      <c r="W413" s="1">
        <v>4141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3</v>
      </c>
      <c r="AD413" s="1">
        <v>360</v>
      </c>
      <c r="AE413" s="1">
        <v>5412</v>
      </c>
      <c r="AF413" s="1">
        <v>0</v>
      </c>
      <c r="AG413" s="1">
        <v>5412</v>
      </c>
      <c r="AH413" s="1">
        <v>22</v>
      </c>
      <c r="AI413" s="1">
        <v>1242</v>
      </c>
      <c r="AJ413" s="1">
        <v>17679</v>
      </c>
      <c r="AK413" s="1">
        <v>0</v>
      </c>
      <c r="AL413" s="1">
        <v>17679</v>
      </c>
      <c r="AM413" s="1" t="s">
        <v>1016</v>
      </c>
      <c r="AN413" s="1" t="s">
        <v>6527</v>
      </c>
      <c r="AO413" s="1" t="s">
        <v>1364</v>
      </c>
      <c r="AQ413" s="1" t="s">
        <v>1008</v>
      </c>
      <c r="AR413" s="1" t="s">
        <v>6528</v>
      </c>
      <c r="AS413" s="1" t="s">
        <v>2485</v>
      </c>
      <c r="AV413" s="1" t="s">
        <v>6529</v>
      </c>
      <c r="AW413" s="1" t="s">
        <v>4201</v>
      </c>
      <c r="AX413" s="1" t="s">
        <v>1059</v>
      </c>
      <c r="AY413" s="1" t="s">
        <v>1027</v>
      </c>
      <c r="AZ413" s="1" t="s">
        <v>6530</v>
      </c>
    </row>
    <row r="414" spans="1:52" ht="12.75">
      <c r="A414" s="1" t="s">
        <v>6531</v>
      </c>
      <c r="B414" s="1" t="s">
        <v>6532</v>
      </c>
      <c r="C414" s="1" t="s">
        <v>6533</v>
      </c>
      <c r="E414" s="1" t="s">
        <v>6522</v>
      </c>
      <c r="F414" s="1" t="s">
        <v>6534</v>
      </c>
      <c r="G414" s="1" t="s">
        <v>6522</v>
      </c>
      <c r="H414" s="1" t="s">
        <v>1268</v>
      </c>
      <c r="I414" s="1" t="s">
        <v>1003</v>
      </c>
      <c r="J414" s="1" t="s">
        <v>6535</v>
      </c>
      <c r="K414" s="1" t="s">
        <v>6536</v>
      </c>
      <c r="L414" s="1" t="s">
        <v>6537</v>
      </c>
      <c r="M414" s="1" t="s">
        <v>6538</v>
      </c>
      <c r="N414" s="1">
        <v>13</v>
      </c>
      <c r="O414" s="1">
        <v>619</v>
      </c>
      <c r="P414" s="1">
        <v>8144</v>
      </c>
      <c r="Q414" s="1">
        <v>0</v>
      </c>
      <c r="R414" s="1">
        <v>8144</v>
      </c>
      <c r="S414" s="1">
        <v>5</v>
      </c>
      <c r="T414" s="1">
        <v>328</v>
      </c>
      <c r="U414" s="1">
        <v>4512</v>
      </c>
      <c r="V414" s="1">
        <v>0</v>
      </c>
      <c r="W414" s="1">
        <v>4512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5</v>
      </c>
      <c r="AD414" s="1">
        <v>379</v>
      </c>
      <c r="AE414" s="1">
        <v>5811</v>
      </c>
      <c r="AF414" s="1">
        <v>0</v>
      </c>
      <c r="AG414" s="1">
        <v>5811</v>
      </c>
      <c r="AH414" s="1">
        <v>23</v>
      </c>
      <c r="AI414" s="1">
        <v>1326</v>
      </c>
      <c r="AJ414" s="1">
        <v>18467</v>
      </c>
      <c r="AK414" s="1">
        <v>0</v>
      </c>
      <c r="AL414" s="1">
        <v>18467</v>
      </c>
      <c r="AM414" s="1" t="s">
        <v>1016</v>
      </c>
      <c r="AN414" s="1" t="s">
        <v>913</v>
      </c>
      <c r="AO414" s="1" t="s">
        <v>2037</v>
      </c>
      <c r="AQ414" s="1" t="s">
        <v>1008</v>
      </c>
      <c r="AR414" s="1" t="s">
        <v>6539</v>
      </c>
      <c r="AS414" s="1" t="s">
        <v>1500</v>
      </c>
      <c r="AT414" s="1" t="s">
        <v>1048</v>
      </c>
      <c r="AV414" s="1" t="s">
        <v>6540</v>
      </c>
      <c r="AW414" s="1" t="s">
        <v>1345</v>
      </c>
      <c r="AX414" s="1" t="s">
        <v>1012</v>
      </c>
      <c r="AY414" s="1" t="s">
        <v>1027</v>
      </c>
      <c r="AZ414" s="1" t="s">
        <v>6541</v>
      </c>
    </row>
    <row r="415" spans="1:52" ht="12.75">
      <c r="A415" s="1" t="s">
        <v>6542</v>
      </c>
      <c r="B415" s="1" t="s">
        <v>6543</v>
      </c>
      <c r="C415" s="1" t="s">
        <v>6544</v>
      </c>
      <c r="E415" s="1" t="s">
        <v>6545</v>
      </c>
      <c r="F415" s="1" t="s">
        <v>6546</v>
      </c>
      <c r="G415" s="1" t="s">
        <v>6522</v>
      </c>
      <c r="H415" s="1" t="s">
        <v>1268</v>
      </c>
      <c r="I415" s="1" t="s">
        <v>1003</v>
      </c>
      <c r="J415" s="1" t="s">
        <v>6547</v>
      </c>
      <c r="K415" s="1" t="s">
        <v>6548</v>
      </c>
      <c r="L415" s="1" t="s">
        <v>6549</v>
      </c>
      <c r="M415" s="1" t="s">
        <v>6550</v>
      </c>
      <c r="N415" s="1">
        <v>5</v>
      </c>
      <c r="O415" s="1">
        <v>250</v>
      </c>
      <c r="P415" s="1">
        <v>3352</v>
      </c>
      <c r="Q415" s="1">
        <v>0</v>
      </c>
      <c r="R415" s="1">
        <v>3352</v>
      </c>
      <c r="S415" s="1">
        <v>2</v>
      </c>
      <c r="T415" s="1">
        <v>127</v>
      </c>
      <c r="U415" s="1">
        <v>1707</v>
      </c>
      <c r="V415" s="1">
        <v>0</v>
      </c>
      <c r="W415" s="1">
        <v>1707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2</v>
      </c>
      <c r="AD415" s="1">
        <v>144</v>
      </c>
      <c r="AE415" s="1">
        <v>1940</v>
      </c>
      <c r="AF415" s="1">
        <v>0</v>
      </c>
      <c r="AG415" s="1">
        <v>1940</v>
      </c>
      <c r="AH415" s="1">
        <v>9</v>
      </c>
      <c r="AI415" s="1">
        <v>521</v>
      </c>
      <c r="AJ415" s="1">
        <v>6999</v>
      </c>
      <c r="AK415" s="1">
        <v>0</v>
      </c>
      <c r="AL415" s="1">
        <v>6999</v>
      </c>
      <c r="AM415" s="1" t="s">
        <v>1016</v>
      </c>
      <c r="AN415" s="1" t="s">
        <v>6551</v>
      </c>
      <c r="AO415" s="1" t="s">
        <v>1125</v>
      </c>
      <c r="AQ415" s="1" t="s">
        <v>1121</v>
      </c>
      <c r="AR415" s="1" t="s">
        <v>6552</v>
      </c>
      <c r="AS415" s="1" t="s">
        <v>4396</v>
      </c>
      <c r="AV415" s="1" t="s">
        <v>6553</v>
      </c>
      <c r="AW415" s="1" t="s">
        <v>1513</v>
      </c>
      <c r="AX415" s="1" t="s">
        <v>1059</v>
      </c>
      <c r="AY415" s="1" t="s">
        <v>1027</v>
      </c>
      <c r="AZ415" s="1" t="s">
        <v>6554</v>
      </c>
    </row>
    <row r="416" spans="1:52" ht="12.75">
      <c r="A416" s="1" t="s">
        <v>6555</v>
      </c>
      <c r="B416" s="1" t="s">
        <v>6556</v>
      </c>
      <c r="C416" s="1" t="s">
        <v>6557</v>
      </c>
      <c r="E416" s="1" t="s">
        <v>6522</v>
      </c>
      <c r="F416" s="1" t="s">
        <v>6558</v>
      </c>
      <c r="G416" s="1" t="s">
        <v>6522</v>
      </c>
      <c r="H416" s="1" t="s">
        <v>1268</v>
      </c>
      <c r="I416" s="1" t="s">
        <v>1003</v>
      </c>
      <c r="J416" s="1" t="s">
        <v>6559</v>
      </c>
      <c r="K416" s="1" t="s">
        <v>6560</v>
      </c>
      <c r="L416" s="1" t="s">
        <v>6561</v>
      </c>
      <c r="M416" s="1" t="s">
        <v>6562</v>
      </c>
      <c r="N416" s="1">
        <v>7</v>
      </c>
      <c r="O416" s="1">
        <v>231</v>
      </c>
      <c r="P416" s="1">
        <v>2393</v>
      </c>
      <c r="Q416" s="1">
        <v>0</v>
      </c>
      <c r="R416" s="1">
        <v>2393</v>
      </c>
      <c r="S416" s="1">
        <v>2</v>
      </c>
      <c r="T416" s="1">
        <v>121</v>
      </c>
      <c r="U416" s="1">
        <v>1370</v>
      </c>
      <c r="V416" s="1">
        <v>0</v>
      </c>
      <c r="W416" s="1">
        <v>1370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2</v>
      </c>
      <c r="AD416" s="1">
        <v>171</v>
      </c>
      <c r="AE416" s="1">
        <v>2115</v>
      </c>
      <c r="AF416" s="1">
        <v>1</v>
      </c>
      <c r="AG416" s="1">
        <v>2116</v>
      </c>
      <c r="AH416" s="1">
        <v>11</v>
      </c>
      <c r="AI416" s="1">
        <v>523</v>
      </c>
      <c r="AJ416" s="1">
        <v>5878</v>
      </c>
      <c r="AK416" s="1">
        <v>1</v>
      </c>
      <c r="AL416" s="1">
        <v>5879</v>
      </c>
      <c r="AM416" s="1" t="s">
        <v>1016</v>
      </c>
      <c r="AN416" s="1" t="s">
        <v>6563</v>
      </c>
      <c r="AO416" s="1" t="s">
        <v>1154</v>
      </c>
      <c r="AQ416" s="1" t="s">
        <v>1016</v>
      </c>
      <c r="AR416" s="1" t="s">
        <v>5597</v>
      </c>
      <c r="AS416" s="1" t="s">
        <v>1090</v>
      </c>
      <c r="AT416" s="1" t="s">
        <v>1012</v>
      </c>
      <c r="AV416" s="1" t="s">
        <v>6564</v>
      </c>
      <c r="AW416" s="1" t="s">
        <v>3712</v>
      </c>
      <c r="AY416" s="1" t="s">
        <v>1027</v>
      </c>
      <c r="AZ416" s="1" t="s">
        <v>6565</v>
      </c>
    </row>
    <row r="417" spans="1:52" ht="12.75">
      <c r="A417" s="1" t="s">
        <v>6566</v>
      </c>
      <c r="B417" s="1" t="s">
        <v>6567</v>
      </c>
      <c r="C417" s="1" t="s">
        <v>6568</v>
      </c>
      <c r="E417" s="1" t="s">
        <v>6522</v>
      </c>
      <c r="F417" s="1" t="s">
        <v>6569</v>
      </c>
      <c r="G417" s="1" t="s">
        <v>6522</v>
      </c>
      <c r="H417" s="1" t="s">
        <v>1268</v>
      </c>
      <c r="I417" s="1" t="s">
        <v>1003</v>
      </c>
      <c r="J417" s="1" t="s">
        <v>6570</v>
      </c>
      <c r="K417" s="1" t="s">
        <v>6571</v>
      </c>
      <c r="L417" s="1" t="s">
        <v>6572</v>
      </c>
      <c r="M417" s="1" t="s">
        <v>6573</v>
      </c>
      <c r="N417" s="1">
        <v>1</v>
      </c>
      <c r="O417" s="1">
        <v>51</v>
      </c>
      <c r="P417" s="1">
        <v>619</v>
      </c>
      <c r="Q417" s="1">
        <v>0</v>
      </c>
      <c r="R417" s="1">
        <v>619</v>
      </c>
      <c r="S417" s="1">
        <v>1</v>
      </c>
      <c r="T417" s="1">
        <v>29</v>
      </c>
      <c r="U417" s="1">
        <v>292</v>
      </c>
      <c r="V417" s="1">
        <v>0</v>
      </c>
      <c r="W417" s="1">
        <v>292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1</v>
      </c>
      <c r="AD417" s="1">
        <v>34</v>
      </c>
      <c r="AE417" s="1">
        <v>376</v>
      </c>
      <c r="AF417" s="1">
        <v>0</v>
      </c>
      <c r="AG417" s="1">
        <v>376</v>
      </c>
      <c r="AH417" s="1">
        <v>3</v>
      </c>
      <c r="AI417" s="1">
        <v>114</v>
      </c>
      <c r="AJ417" s="1">
        <v>1287</v>
      </c>
      <c r="AK417" s="1">
        <v>0</v>
      </c>
      <c r="AL417" s="1">
        <v>1287</v>
      </c>
      <c r="AM417" s="1" t="s">
        <v>1016</v>
      </c>
      <c r="AN417" s="1" t="s">
        <v>6574</v>
      </c>
      <c r="AO417" s="1" t="s">
        <v>6575</v>
      </c>
      <c r="AQ417" s="1" t="s">
        <v>1008</v>
      </c>
      <c r="AR417" s="1" t="s">
        <v>6576</v>
      </c>
      <c r="AS417" s="1" t="s">
        <v>2280</v>
      </c>
      <c r="AV417" s="1" t="s">
        <v>6577</v>
      </c>
      <c r="AW417" s="1" t="s">
        <v>2236</v>
      </c>
      <c r="AX417" s="1" t="s">
        <v>1330</v>
      </c>
      <c r="AY417" s="1" t="s">
        <v>1016</v>
      </c>
      <c r="AZ417" s="1" t="s">
        <v>6578</v>
      </c>
    </row>
    <row r="418" spans="1:52" ht="12.75">
      <c r="A418" s="1" t="s">
        <v>6579</v>
      </c>
      <c r="B418" s="1" t="s">
        <v>6580</v>
      </c>
      <c r="C418" s="1" t="s">
        <v>6581</v>
      </c>
      <c r="D418" s="1" t="s">
        <v>6582</v>
      </c>
      <c r="E418" s="1" t="s">
        <v>1445</v>
      </c>
      <c r="F418" s="1" t="s">
        <v>6583</v>
      </c>
      <c r="G418" s="1" t="s">
        <v>3336</v>
      </c>
      <c r="H418" s="1" t="s">
        <v>1322</v>
      </c>
      <c r="I418" s="1" t="s">
        <v>1003</v>
      </c>
      <c r="J418" s="1" t="s">
        <v>6584</v>
      </c>
      <c r="K418" s="1" t="s">
        <v>6585</v>
      </c>
      <c r="L418" s="1" t="s">
        <v>6586</v>
      </c>
      <c r="M418" s="1" t="s">
        <v>6587</v>
      </c>
      <c r="N418" s="1">
        <v>1</v>
      </c>
      <c r="O418" s="1">
        <v>25</v>
      </c>
      <c r="P418" s="1">
        <v>167</v>
      </c>
      <c r="Q418" s="1">
        <v>1</v>
      </c>
      <c r="R418" s="1">
        <v>168</v>
      </c>
      <c r="S418" s="1">
        <v>1</v>
      </c>
      <c r="T418" s="1">
        <v>22</v>
      </c>
      <c r="U418" s="1">
        <v>104</v>
      </c>
      <c r="V418" s="1">
        <v>0</v>
      </c>
      <c r="W418" s="1">
        <v>104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1</v>
      </c>
      <c r="AD418" s="1">
        <v>24</v>
      </c>
      <c r="AE418" s="1">
        <v>131</v>
      </c>
      <c r="AF418" s="1">
        <v>15</v>
      </c>
      <c r="AG418" s="1">
        <v>146</v>
      </c>
      <c r="AH418" s="1">
        <v>3</v>
      </c>
      <c r="AI418" s="1">
        <v>71</v>
      </c>
      <c r="AJ418" s="1">
        <v>402</v>
      </c>
      <c r="AK418" s="1">
        <v>16</v>
      </c>
      <c r="AL418" s="1">
        <v>418</v>
      </c>
      <c r="AM418" s="1" t="s">
        <v>1008</v>
      </c>
      <c r="AN418" s="1" t="s">
        <v>6588</v>
      </c>
      <c r="AO418" s="1" t="s">
        <v>2426</v>
      </c>
      <c r="AQ418" s="1" t="s">
        <v>1016</v>
      </c>
      <c r="AR418" s="1" t="s">
        <v>2370</v>
      </c>
      <c r="AS418" s="1" t="s">
        <v>1737</v>
      </c>
      <c r="AV418" s="1" t="s">
        <v>6589</v>
      </c>
      <c r="AW418" s="1" t="s">
        <v>1103</v>
      </c>
      <c r="AY418" s="1" t="s">
        <v>1016</v>
      </c>
      <c r="AZ418" s="1" t="s">
        <v>6590</v>
      </c>
    </row>
    <row r="419" spans="1:52" ht="12.75">
      <c r="A419" s="1" t="s">
        <v>6591</v>
      </c>
      <c r="B419" s="1" t="s">
        <v>6592</v>
      </c>
      <c r="C419" s="1" t="s">
        <v>5808</v>
      </c>
      <c r="D419" s="1" t="s">
        <v>1789</v>
      </c>
      <c r="E419" s="1" t="s">
        <v>6593</v>
      </c>
      <c r="F419" s="1" t="s">
        <v>6594</v>
      </c>
      <c r="G419" s="1" t="s">
        <v>3336</v>
      </c>
      <c r="H419" s="1" t="s">
        <v>1322</v>
      </c>
      <c r="I419" s="1" t="s">
        <v>1212</v>
      </c>
      <c r="J419" s="1" t="s">
        <v>6595</v>
      </c>
      <c r="K419" s="1" t="s">
        <v>6596</v>
      </c>
      <c r="L419" s="1" t="s">
        <v>6597</v>
      </c>
      <c r="M419" s="1" t="s">
        <v>6598</v>
      </c>
      <c r="N419" s="1">
        <v>1</v>
      </c>
      <c r="O419" s="1">
        <v>8</v>
      </c>
      <c r="P419" s="1">
        <v>74</v>
      </c>
      <c r="Q419" s="1">
        <v>0</v>
      </c>
      <c r="R419" s="1">
        <v>74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1</v>
      </c>
      <c r="AI419" s="1">
        <v>8</v>
      </c>
      <c r="AJ419" s="1">
        <v>74</v>
      </c>
      <c r="AK419" s="1">
        <v>0</v>
      </c>
      <c r="AL419" s="1">
        <v>74</v>
      </c>
      <c r="AM419" s="1" t="s">
        <v>1016</v>
      </c>
      <c r="AN419" s="1" t="s">
        <v>6599</v>
      </c>
      <c r="AO419" s="1" t="s">
        <v>1107</v>
      </c>
      <c r="AP419" s="1" t="s">
        <v>1084</v>
      </c>
      <c r="AQ419" s="1" t="s">
        <v>1008</v>
      </c>
      <c r="AR419" s="1" t="s">
        <v>2011</v>
      </c>
      <c r="AS419" s="1" t="s">
        <v>1631</v>
      </c>
      <c r="AT419" s="1" t="s">
        <v>1084</v>
      </c>
      <c r="AU419" s="1" t="s">
        <v>1088</v>
      </c>
      <c r="AV419" s="1" t="s">
        <v>6600</v>
      </c>
      <c r="AW419" s="1" t="s">
        <v>1456</v>
      </c>
      <c r="AX419" s="1" t="s">
        <v>1211</v>
      </c>
      <c r="AY419" s="1" t="s">
        <v>1016</v>
      </c>
      <c r="AZ419" s="1" t="s">
        <v>6601</v>
      </c>
    </row>
    <row r="420" spans="1:52" ht="12.75">
      <c r="A420" s="1" t="s">
        <v>6602</v>
      </c>
      <c r="B420" s="1" t="s">
        <v>6603</v>
      </c>
      <c r="C420" s="1" t="s">
        <v>6604</v>
      </c>
      <c r="E420" s="1" t="s">
        <v>6605</v>
      </c>
      <c r="F420" s="1" t="s">
        <v>6606</v>
      </c>
      <c r="G420" s="1" t="s">
        <v>3336</v>
      </c>
      <c r="H420" s="1" t="s">
        <v>1322</v>
      </c>
      <c r="I420" s="1" t="s">
        <v>1003</v>
      </c>
      <c r="J420" s="1" t="s">
        <v>6607</v>
      </c>
      <c r="K420" s="1" t="s">
        <v>6608</v>
      </c>
      <c r="L420" s="1" t="s">
        <v>6609</v>
      </c>
      <c r="M420" s="1" t="s">
        <v>6610</v>
      </c>
      <c r="N420" s="1">
        <v>1</v>
      </c>
      <c r="O420" s="1">
        <v>30</v>
      </c>
      <c r="P420" s="1">
        <v>273</v>
      </c>
      <c r="Q420" s="1">
        <v>0</v>
      </c>
      <c r="R420" s="1">
        <v>273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1</v>
      </c>
      <c r="AD420" s="1">
        <v>27</v>
      </c>
      <c r="AE420" s="1">
        <v>227</v>
      </c>
      <c r="AF420" s="1">
        <v>0</v>
      </c>
      <c r="AG420" s="1">
        <v>227</v>
      </c>
      <c r="AH420" s="1">
        <v>2</v>
      </c>
      <c r="AI420" s="1">
        <v>57</v>
      </c>
      <c r="AJ420" s="1">
        <v>500</v>
      </c>
      <c r="AK420" s="1">
        <v>0</v>
      </c>
      <c r="AL420" s="1">
        <v>500</v>
      </c>
      <c r="AM420" s="1" t="s">
        <v>1016</v>
      </c>
      <c r="AN420" s="1" t="s">
        <v>6611</v>
      </c>
      <c r="AO420" s="1" t="s">
        <v>1393</v>
      </c>
      <c r="AQ420" s="1" t="s">
        <v>1008</v>
      </c>
      <c r="AR420" s="1" t="s">
        <v>6612</v>
      </c>
      <c r="AS420" s="1" t="s">
        <v>2148</v>
      </c>
      <c r="AT420" s="1" t="s">
        <v>1087</v>
      </c>
      <c r="AV420" s="1" t="s">
        <v>2543</v>
      </c>
      <c r="AW420" s="1" t="s">
        <v>2327</v>
      </c>
      <c r="AY420" s="1" t="s">
        <v>1027</v>
      </c>
      <c r="AZ420" s="1" t="s">
        <v>6613</v>
      </c>
    </row>
    <row r="421" spans="1:52" ht="12.75">
      <c r="A421" s="1" t="s">
        <v>6614</v>
      </c>
      <c r="B421" s="1" t="s">
        <v>6615</v>
      </c>
      <c r="C421" s="1" t="s">
        <v>6616</v>
      </c>
      <c r="E421" s="1" t="s">
        <v>6615</v>
      </c>
      <c r="F421" s="1" t="s">
        <v>6617</v>
      </c>
      <c r="G421" s="1" t="s">
        <v>3336</v>
      </c>
      <c r="H421" s="1" t="s">
        <v>1322</v>
      </c>
      <c r="I421" s="1" t="s">
        <v>1003</v>
      </c>
      <c r="J421" s="1" t="s">
        <v>6618</v>
      </c>
      <c r="K421" s="1" t="s">
        <v>6619</v>
      </c>
      <c r="L421" s="1" t="s">
        <v>6620</v>
      </c>
      <c r="M421" s="1" t="s">
        <v>6621</v>
      </c>
      <c r="N421" s="1">
        <v>1</v>
      </c>
      <c r="O421" s="1">
        <v>30</v>
      </c>
      <c r="P421" s="1">
        <v>246</v>
      </c>
      <c r="Q421" s="1">
        <v>2</v>
      </c>
      <c r="R421" s="1">
        <v>248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1</v>
      </c>
      <c r="AD421" s="1">
        <v>25</v>
      </c>
      <c r="AE421" s="1">
        <v>232</v>
      </c>
      <c r="AF421" s="1">
        <v>26</v>
      </c>
      <c r="AG421" s="1">
        <v>258</v>
      </c>
      <c r="AH421" s="1">
        <v>2</v>
      </c>
      <c r="AI421" s="1">
        <v>55</v>
      </c>
      <c r="AJ421" s="1">
        <v>478</v>
      </c>
      <c r="AK421" s="1">
        <v>28</v>
      </c>
      <c r="AL421" s="1">
        <v>506</v>
      </c>
      <c r="AM421" s="1" t="s">
        <v>1016</v>
      </c>
      <c r="AN421" s="1" t="s">
        <v>6622</v>
      </c>
      <c r="AO421" s="1" t="s">
        <v>6623</v>
      </c>
      <c r="AP421" s="1" t="s">
        <v>1012</v>
      </c>
      <c r="AQ421" s="1" t="s">
        <v>1008</v>
      </c>
      <c r="AR421" s="1" t="s">
        <v>6624</v>
      </c>
      <c r="AS421" s="1" t="s">
        <v>3220</v>
      </c>
      <c r="AT421" s="1" t="s">
        <v>1268</v>
      </c>
      <c r="AV421" s="1" t="s">
        <v>6625</v>
      </c>
      <c r="AW421" s="1" t="s">
        <v>6626</v>
      </c>
      <c r="AY421" s="1" t="s">
        <v>1016</v>
      </c>
      <c r="AZ421" s="1" t="s">
        <v>6627</v>
      </c>
    </row>
    <row r="422" spans="1:52" ht="12.75">
      <c r="A422" s="1" t="s">
        <v>6628</v>
      </c>
      <c r="B422" s="1" t="s">
        <v>6629</v>
      </c>
      <c r="C422" s="1" t="s">
        <v>6630</v>
      </c>
      <c r="D422" s="1" t="s">
        <v>6631</v>
      </c>
      <c r="E422" s="1" t="s">
        <v>6632</v>
      </c>
      <c r="F422" s="1" t="s">
        <v>6633</v>
      </c>
      <c r="G422" s="1" t="s">
        <v>6634</v>
      </c>
      <c r="H422" s="1" t="s">
        <v>1012</v>
      </c>
      <c r="I422" s="1" t="s">
        <v>1003</v>
      </c>
      <c r="J422" s="1" t="s">
        <v>6635</v>
      </c>
      <c r="K422" s="1" t="s">
        <v>2000</v>
      </c>
      <c r="L422" s="1" t="s">
        <v>6636</v>
      </c>
      <c r="M422" s="1" t="s">
        <v>6637</v>
      </c>
      <c r="N422" s="1">
        <v>1</v>
      </c>
      <c r="O422" s="1">
        <v>33</v>
      </c>
      <c r="P422" s="1">
        <v>327</v>
      </c>
      <c r="Q422" s="1">
        <v>0</v>
      </c>
      <c r="R422" s="1">
        <v>327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1</v>
      </c>
      <c r="AD422" s="1">
        <v>26</v>
      </c>
      <c r="AE422" s="1">
        <v>289</v>
      </c>
      <c r="AF422" s="1">
        <v>0</v>
      </c>
      <c r="AG422" s="1">
        <v>289</v>
      </c>
      <c r="AH422" s="1">
        <v>2</v>
      </c>
      <c r="AI422" s="1">
        <v>59</v>
      </c>
      <c r="AJ422" s="1">
        <v>616</v>
      </c>
      <c r="AK422" s="1">
        <v>0</v>
      </c>
      <c r="AL422" s="1">
        <v>616</v>
      </c>
      <c r="AM422" s="1" t="s">
        <v>1016</v>
      </c>
      <c r="AN422" s="1" t="s">
        <v>1677</v>
      </c>
      <c r="AO422" s="1" t="s">
        <v>1393</v>
      </c>
      <c r="AQ422" s="1" t="s">
        <v>1016</v>
      </c>
      <c r="AR422" s="1" t="s">
        <v>2486</v>
      </c>
      <c r="AS422" s="1" t="s">
        <v>6638</v>
      </c>
      <c r="AV422" s="1" t="s">
        <v>6639</v>
      </c>
      <c r="AW422" s="1" t="s">
        <v>595</v>
      </c>
      <c r="AX422" s="1" t="s">
        <v>1048</v>
      </c>
      <c r="AY422" s="1" t="s">
        <v>1027</v>
      </c>
      <c r="AZ422" s="1" t="s">
        <v>6640</v>
      </c>
    </row>
    <row r="423" spans="1:52" ht="12.75">
      <c r="A423" s="1" t="s">
        <v>6641</v>
      </c>
      <c r="B423" s="1" t="s">
        <v>6642</v>
      </c>
      <c r="C423" s="1" t="s">
        <v>6643</v>
      </c>
      <c r="D423" s="1" t="s">
        <v>6644</v>
      </c>
      <c r="E423" s="1" t="s">
        <v>6645</v>
      </c>
      <c r="F423" s="1" t="s">
        <v>6646</v>
      </c>
      <c r="G423" s="1" t="s">
        <v>6634</v>
      </c>
      <c r="H423" s="1" t="s">
        <v>1012</v>
      </c>
      <c r="I423" s="1" t="s">
        <v>1003</v>
      </c>
      <c r="J423" s="1" t="s">
        <v>6647</v>
      </c>
      <c r="K423" s="1" t="s">
        <v>6648</v>
      </c>
      <c r="L423" s="1" t="s">
        <v>6649</v>
      </c>
      <c r="M423" s="1" t="s">
        <v>6650</v>
      </c>
      <c r="N423" s="1">
        <v>6</v>
      </c>
      <c r="O423" s="1">
        <v>230</v>
      </c>
      <c r="P423" s="1">
        <v>1977</v>
      </c>
      <c r="Q423" s="1">
        <v>3</v>
      </c>
      <c r="R423" s="1">
        <v>1980</v>
      </c>
      <c r="S423" s="1">
        <v>1</v>
      </c>
      <c r="T423" s="1">
        <v>54</v>
      </c>
      <c r="U423" s="1">
        <v>575</v>
      </c>
      <c r="V423" s="1">
        <v>0</v>
      </c>
      <c r="W423" s="1">
        <v>575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3</v>
      </c>
      <c r="AD423" s="1">
        <v>103</v>
      </c>
      <c r="AE423" s="1">
        <v>1194</v>
      </c>
      <c r="AF423" s="1">
        <v>1</v>
      </c>
      <c r="AG423" s="1">
        <v>1195</v>
      </c>
      <c r="AH423" s="1">
        <v>10</v>
      </c>
      <c r="AI423" s="1">
        <v>387</v>
      </c>
      <c r="AJ423" s="1">
        <v>3746</v>
      </c>
      <c r="AK423" s="1">
        <v>4</v>
      </c>
      <c r="AL423" s="1">
        <v>3750</v>
      </c>
      <c r="AM423" s="1" t="s">
        <v>1121</v>
      </c>
      <c r="AN423" s="1" t="s">
        <v>6651</v>
      </c>
      <c r="AO423" s="1" t="s">
        <v>1011</v>
      </c>
      <c r="AQ423" s="1" t="s">
        <v>1121</v>
      </c>
      <c r="AR423" s="1" t="s">
        <v>5382</v>
      </c>
      <c r="AS423" s="1" t="s">
        <v>2325</v>
      </c>
      <c r="AT423" s="1" t="s">
        <v>1322</v>
      </c>
      <c r="AV423" s="1" t="s">
        <v>2174</v>
      </c>
      <c r="AW423" s="1" t="s">
        <v>6652</v>
      </c>
      <c r="AY423" s="1" t="s">
        <v>1027</v>
      </c>
      <c r="AZ423" s="1" t="s">
        <v>6653</v>
      </c>
    </row>
    <row r="424" spans="1:52" ht="12.75">
      <c r="A424" s="1" t="s">
        <v>6654</v>
      </c>
      <c r="B424" s="1" t="s">
        <v>6655</v>
      </c>
      <c r="C424" s="1" t="s">
        <v>6656</v>
      </c>
      <c r="E424" s="1" t="s">
        <v>6657</v>
      </c>
      <c r="F424" s="1" t="s">
        <v>6658</v>
      </c>
      <c r="G424" s="1" t="s">
        <v>6634</v>
      </c>
      <c r="H424" s="1" t="s">
        <v>1012</v>
      </c>
      <c r="I424" s="1" t="s">
        <v>1003</v>
      </c>
      <c r="J424" s="1" t="s">
        <v>6659</v>
      </c>
      <c r="K424" s="1" t="s">
        <v>6660</v>
      </c>
      <c r="L424" s="1" t="s">
        <v>6661</v>
      </c>
      <c r="M424" s="1" t="s">
        <v>6662</v>
      </c>
      <c r="N424" s="1">
        <v>4</v>
      </c>
      <c r="O424" s="1">
        <v>132</v>
      </c>
      <c r="P424" s="1">
        <v>1676</v>
      </c>
      <c r="Q424" s="1">
        <v>0</v>
      </c>
      <c r="R424" s="1">
        <v>1676</v>
      </c>
      <c r="S424" s="1">
        <v>1</v>
      </c>
      <c r="T424" s="1">
        <v>38</v>
      </c>
      <c r="U424" s="1">
        <v>494</v>
      </c>
      <c r="V424" s="1">
        <v>0</v>
      </c>
      <c r="W424" s="1">
        <v>494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1</v>
      </c>
      <c r="AD424" s="1">
        <v>63</v>
      </c>
      <c r="AE424" s="1">
        <v>956</v>
      </c>
      <c r="AF424" s="1">
        <v>60</v>
      </c>
      <c r="AG424" s="1">
        <v>1016</v>
      </c>
      <c r="AH424" s="1">
        <v>6</v>
      </c>
      <c r="AI424" s="1">
        <v>233</v>
      </c>
      <c r="AJ424" s="1">
        <v>3126</v>
      </c>
      <c r="AK424" s="1">
        <v>60</v>
      </c>
      <c r="AL424" s="1">
        <v>3186</v>
      </c>
      <c r="AM424" s="1" t="s">
        <v>1016</v>
      </c>
      <c r="AN424" s="1" t="s">
        <v>6663</v>
      </c>
      <c r="AO424" s="1" t="s">
        <v>1456</v>
      </c>
      <c r="AQ424" s="1" t="s">
        <v>1016</v>
      </c>
      <c r="AR424" s="1" t="s">
        <v>662</v>
      </c>
      <c r="AS424" s="1" t="s">
        <v>2692</v>
      </c>
      <c r="AV424" s="1" t="s">
        <v>6664</v>
      </c>
      <c r="AW424" s="1" t="s">
        <v>3830</v>
      </c>
      <c r="AX424" s="1" t="s">
        <v>1015</v>
      </c>
      <c r="AY424" s="1" t="s">
        <v>1027</v>
      </c>
      <c r="AZ424" s="1" t="s">
        <v>6665</v>
      </c>
    </row>
    <row r="425" spans="1:52" ht="12.75">
      <c r="A425" s="1" t="s">
        <v>6666</v>
      </c>
      <c r="B425" s="1" t="s">
        <v>6667</v>
      </c>
      <c r="C425" s="1" t="s">
        <v>6668</v>
      </c>
      <c r="E425" s="1" t="s">
        <v>6669</v>
      </c>
      <c r="F425" s="1" t="s">
        <v>6670</v>
      </c>
      <c r="G425" s="1" t="s">
        <v>6634</v>
      </c>
      <c r="H425" s="1" t="s">
        <v>1012</v>
      </c>
      <c r="I425" s="1" t="s">
        <v>1003</v>
      </c>
      <c r="J425" s="1" t="s">
        <v>6671</v>
      </c>
      <c r="K425" s="1" t="s">
        <v>6672</v>
      </c>
      <c r="L425" s="1" t="s">
        <v>6673</v>
      </c>
      <c r="M425" s="1" t="s">
        <v>6674</v>
      </c>
      <c r="N425" s="1">
        <v>2</v>
      </c>
      <c r="O425" s="1">
        <v>80</v>
      </c>
      <c r="P425" s="1">
        <v>841</v>
      </c>
      <c r="Q425" s="1">
        <v>0</v>
      </c>
      <c r="R425" s="1">
        <v>841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1</v>
      </c>
      <c r="Y425" s="1">
        <v>36</v>
      </c>
      <c r="Z425" s="1">
        <v>426</v>
      </c>
      <c r="AA425" s="1">
        <v>0</v>
      </c>
      <c r="AB425" s="1">
        <v>426</v>
      </c>
      <c r="AC425" s="1">
        <v>1</v>
      </c>
      <c r="AD425" s="1">
        <v>41</v>
      </c>
      <c r="AE425" s="1">
        <v>525</v>
      </c>
      <c r="AF425" s="1">
        <v>0</v>
      </c>
      <c r="AG425" s="1">
        <v>525</v>
      </c>
      <c r="AH425" s="1">
        <v>4</v>
      </c>
      <c r="AI425" s="1">
        <v>157</v>
      </c>
      <c r="AJ425" s="1">
        <v>1792</v>
      </c>
      <c r="AK425" s="1">
        <v>0</v>
      </c>
      <c r="AL425" s="1">
        <v>1792</v>
      </c>
      <c r="AM425" s="1" t="s">
        <v>1016</v>
      </c>
      <c r="AN425" s="1" t="s">
        <v>6675</v>
      </c>
      <c r="AO425" s="1" t="s">
        <v>3448</v>
      </c>
      <c r="AQ425" s="1" t="s">
        <v>1016</v>
      </c>
      <c r="AR425" s="1" t="s">
        <v>6676</v>
      </c>
      <c r="AS425" s="1" t="s">
        <v>1154</v>
      </c>
      <c r="AV425" s="1" t="s">
        <v>6677</v>
      </c>
      <c r="AW425" s="1" t="s">
        <v>1393</v>
      </c>
      <c r="AX425" s="1" t="s">
        <v>1015</v>
      </c>
      <c r="AY425" s="1" t="s">
        <v>1027</v>
      </c>
      <c r="AZ425" s="1" t="s">
        <v>6678</v>
      </c>
    </row>
    <row r="426" spans="1:52" ht="12.75">
      <c r="A426" s="1" t="s">
        <v>6679</v>
      </c>
      <c r="B426" s="1" t="s">
        <v>6680</v>
      </c>
      <c r="C426" s="1" t="s">
        <v>6681</v>
      </c>
      <c r="E426" s="1" t="s">
        <v>6682</v>
      </c>
      <c r="F426" s="1" t="s">
        <v>6683</v>
      </c>
      <c r="G426" s="1" t="s">
        <v>6634</v>
      </c>
      <c r="H426" s="1" t="s">
        <v>1012</v>
      </c>
      <c r="I426" s="1" t="s">
        <v>1003</v>
      </c>
      <c r="J426" s="1" t="s">
        <v>6684</v>
      </c>
      <c r="K426" s="1" t="s">
        <v>4804</v>
      </c>
      <c r="L426" s="1" t="s">
        <v>6685</v>
      </c>
      <c r="M426" s="1" t="s">
        <v>6686</v>
      </c>
      <c r="N426" s="1">
        <v>1</v>
      </c>
      <c r="O426" s="1">
        <v>41</v>
      </c>
      <c r="P426" s="1">
        <v>488</v>
      </c>
      <c r="Q426" s="1">
        <v>0</v>
      </c>
      <c r="R426" s="1">
        <v>488</v>
      </c>
      <c r="S426" s="1">
        <v>1</v>
      </c>
      <c r="T426" s="1">
        <v>26</v>
      </c>
      <c r="U426" s="1">
        <v>247</v>
      </c>
      <c r="V426" s="1">
        <v>0</v>
      </c>
      <c r="W426" s="1">
        <v>247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1</v>
      </c>
      <c r="AD426" s="1">
        <v>27</v>
      </c>
      <c r="AE426" s="1">
        <v>271</v>
      </c>
      <c r="AF426" s="1">
        <v>0</v>
      </c>
      <c r="AG426" s="1">
        <v>271</v>
      </c>
      <c r="AH426" s="1">
        <v>3</v>
      </c>
      <c r="AI426" s="1">
        <v>94</v>
      </c>
      <c r="AJ426" s="1">
        <v>1006</v>
      </c>
      <c r="AK426" s="1">
        <v>0</v>
      </c>
      <c r="AL426" s="1">
        <v>1006</v>
      </c>
      <c r="AM426" s="1" t="s">
        <v>1016</v>
      </c>
      <c r="AN426" s="1" t="s">
        <v>6687</v>
      </c>
      <c r="AO426" s="1" t="s">
        <v>1452</v>
      </c>
      <c r="AP426" s="1" t="s">
        <v>1268</v>
      </c>
      <c r="AQ426" s="1" t="s">
        <v>1008</v>
      </c>
      <c r="AR426" s="1" t="s">
        <v>5453</v>
      </c>
      <c r="AS426" s="1" t="s">
        <v>1467</v>
      </c>
      <c r="AV426" s="1" t="s">
        <v>6677</v>
      </c>
      <c r="AW426" s="1" t="s">
        <v>6688</v>
      </c>
      <c r="AX426" s="1" t="s">
        <v>1619</v>
      </c>
      <c r="AY426" s="1" t="s">
        <v>1016</v>
      </c>
      <c r="AZ426" s="1" t="s">
        <v>6689</v>
      </c>
    </row>
    <row r="427" spans="1:52" ht="12.75">
      <c r="A427" s="1" t="s">
        <v>6690</v>
      </c>
      <c r="B427" s="1" t="s">
        <v>6691</v>
      </c>
      <c r="C427" s="1" t="s">
        <v>6692</v>
      </c>
      <c r="E427" s="1" t="s">
        <v>6693</v>
      </c>
      <c r="F427" s="1" t="s">
        <v>6694</v>
      </c>
      <c r="G427" s="1" t="s">
        <v>6693</v>
      </c>
      <c r="H427" s="1" t="s">
        <v>1012</v>
      </c>
      <c r="I427" s="1" t="s">
        <v>1003</v>
      </c>
      <c r="J427" s="1" t="s">
        <v>6695</v>
      </c>
      <c r="K427" s="1" t="s">
        <v>6696</v>
      </c>
      <c r="L427" s="1" t="s">
        <v>6697</v>
      </c>
      <c r="M427" s="1" t="s">
        <v>6698</v>
      </c>
      <c r="N427" s="1">
        <v>2</v>
      </c>
      <c r="O427" s="1">
        <v>72</v>
      </c>
      <c r="P427" s="1">
        <v>860</v>
      </c>
      <c r="Q427" s="1">
        <v>1</v>
      </c>
      <c r="R427" s="1">
        <v>861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1</v>
      </c>
      <c r="Y427" s="1">
        <v>43</v>
      </c>
      <c r="Z427" s="1">
        <v>551</v>
      </c>
      <c r="AA427" s="1">
        <v>1</v>
      </c>
      <c r="AB427" s="1">
        <v>552</v>
      </c>
      <c r="AC427" s="1">
        <v>1</v>
      </c>
      <c r="AD427" s="1">
        <v>56</v>
      </c>
      <c r="AE427" s="1">
        <v>749</v>
      </c>
      <c r="AF427" s="1">
        <v>0</v>
      </c>
      <c r="AG427" s="1">
        <v>749</v>
      </c>
      <c r="AH427" s="1">
        <v>4</v>
      </c>
      <c r="AI427" s="1">
        <v>171</v>
      </c>
      <c r="AJ427" s="1">
        <v>2160</v>
      </c>
      <c r="AK427" s="1">
        <v>2</v>
      </c>
      <c r="AL427" s="1">
        <v>2162</v>
      </c>
      <c r="AM427" s="1" t="s">
        <v>1008</v>
      </c>
      <c r="AN427" s="1" t="s">
        <v>6699</v>
      </c>
      <c r="AO427" s="1" t="s">
        <v>1486</v>
      </c>
      <c r="AQ427" s="1" t="s">
        <v>1016</v>
      </c>
      <c r="AR427" s="1" t="s">
        <v>5825</v>
      </c>
      <c r="AS427" s="1" t="s">
        <v>3830</v>
      </c>
      <c r="AT427" s="1" t="s">
        <v>1048</v>
      </c>
      <c r="AV427" s="1" t="s">
        <v>1295</v>
      </c>
      <c r="AW427" s="1" t="s">
        <v>6700</v>
      </c>
      <c r="AX427" s="1" t="s">
        <v>1268</v>
      </c>
      <c r="AY427" s="1" t="s">
        <v>1016</v>
      </c>
      <c r="AZ427" s="1" t="s">
        <v>6701</v>
      </c>
    </row>
    <row r="428" spans="1:52" ht="12.75">
      <c r="A428" s="1" t="s">
        <v>6702</v>
      </c>
      <c r="B428" s="1" t="s">
        <v>6703</v>
      </c>
      <c r="C428" s="1" t="s">
        <v>6704</v>
      </c>
      <c r="E428" s="1" t="s">
        <v>6705</v>
      </c>
      <c r="F428" s="1" t="s">
        <v>6706</v>
      </c>
      <c r="G428" s="1" t="s">
        <v>6707</v>
      </c>
      <c r="H428" s="1" t="s">
        <v>1268</v>
      </c>
      <c r="I428" s="1" t="s">
        <v>1003</v>
      </c>
      <c r="J428" s="1" t="s">
        <v>6708</v>
      </c>
      <c r="K428" s="1" t="s">
        <v>6709</v>
      </c>
      <c r="L428" s="1" t="s">
        <v>6710</v>
      </c>
      <c r="M428" s="1" t="s">
        <v>6711</v>
      </c>
      <c r="N428" s="1">
        <v>19</v>
      </c>
      <c r="O428" s="1">
        <v>711</v>
      </c>
      <c r="P428" s="1">
        <v>9714</v>
      </c>
      <c r="Q428" s="1">
        <v>0</v>
      </c>
      <c r="R428" s="1">
        <v>9714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2</v>
      </c>
      <c r="Y428" s="1">
        <v>166</v>
      </c>
      <c r="Z428" s="1">
        <v>2500</v>
      </c>
      <c r="AA428" s="1">
        <v>0</v>
      </c>
      <c r="AB428" s="1">
        <v>2500</v>
      </c>
      <c r="AC428" s="1">
        <v>4</v>
      </c>
      <c r="AD428" s="1">
        <v>526</v>
      </c>
      <c r="AE428" s="1">
        <v>7016</v>
      </c>
      <c r="AF428" s="1">
        <v>0</v>
      </c>
      <c r="AG428" s="1">
        <v>7016</v>
      </c>
      <c r="AH428" s="1">
        <v>25</v>
      </c>
      <c r="AI428" s="1">
        <v>1403</v>
      </c>
      <c r="AJ428" s="1">
        <v>19230</v>
      </c>
      <c r="AK428" s="1">
        <v>0</v>
      </c>
      <c r="AL428" s="1">
        <v>19230</v>
      </c>
      <c r="AM428" s="1" t="s">
        <v>1016</v>
      </c>
      <c r="AN428" s="1" t="s">
        <v>6712</v>
      </c>
      <c r="AO428" s="1" t="s">
        <v>1936</v>
      </c>
      <c r="AP428" s="1" t="s">
        <v>1059</v>
      </c>
      <c r="AQ428" s="1" t="s">
        <v>1008</v>
      </c>
      <c r="AR428" s="1" t="s">
        <v>6664</v>
      </c>
      <c r="AS428" s="1" t="s">
        <v>1751</v>
      </c>
      <c r="AV428" s="1" t="s">
        <v>1182</v>
      </c>
      <c r="AW428" s="1" t="s">
        <v>2677</v>
      </c>
      <c r="AX428" s="1" t="s">
        <v>1048</v>
      </c>
      <c r="AY428" s="1" t="s">
        <v>1027</v>
      </c>
      <c r="AZ428" s="1" t="s">
        <v>6713</v>
      </c>
    </row>
    <row r="429" spans="1:52" ht="12.75">
      <c r="A429" s="1" t="s">
        <v>6714</v>
      </c>
      <c r="B429" s="1" t="s">
        <v>6715</v>
      </c>
      <c r="C429" s="1" t="s">
        <v>6716</v>
      </c>
      <c r="E429" s="1" t="s">
        <v>6705</v>
      </c>
      <c r="F429" s="1" t="s">
        <v>6717</v>
      </c>
      <c r="G429" s="1" t="s">
        <v>6707</v>
      </c>
      <c r="H429" s="1" t="s">
        <v>1268</v>
      </c>
      <c r="I429" s="1" t="s">
        <v>1003</v>
      </c>
      <c r="J429" s="1" t="s">
        <v>6718</v>
      </c>
      <c r="K429" s="1" t="s">
        <v>6719</v>
      </c>
      <c r="L429" s="1" t="s">
        <v>6720</v>
      </c>
      <c r="M429" s="1" t="s">
        <v>6721</v>
      </c>
      <c r="N429" s="1">
        <v>18</v>
      </c>
      <c r="O429" s="1">
        <v>591</v>
      </c>
      <c r="P429" s="1">
        <v>6979</v>
      </c>
      <c r="Q429" s="1">
        <v>2</v>
      </c>
      <c r="R429" s="1">
        <v>6981</v>
      </c>
      <c r="S429" s="1">
        <v>3</v>
      </c>
      <c r="T429" s="1">
        <v>172</v>
      </c>
      <c r="U429" s="1">
        <v>1961</v>
      </c>
      <c r="V429" s="1">
        <v>4</v>
      </c>
      <c r="W429" s="1">
        <v>1965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3</v>
      </c>
      <c r="AD429" s="1">
        <v>242</v>
      </c>
      <c r="AE429" s="1">
        <v>3542</v>
      </c>
      <c r="AF429" s="1">
        <v>21</v>
      </c>
      <c r="AG429" s="1">
        <v>3563</v>
      </c>
      <c r="AH429" s="1">
        <v>24</v>
      </c>
      <c r="AI429" s="1">
        <v>1005</v>
      </c>
      <c r="AJ429" s="1">
        <v>12482</v>
      </c>
      <c r="AK429" s="1">
        <v>27</v>
      </c>
      <c r="AL429" s="1">
        <v>12509</v>
      </c>
      <c r="AM429" s="1" t="s">
        <v>1008</v>
      </c>
      <c r="AN429" s="1" t="s">
        <v>6722</v>
      </c>
      <c r="AO429" s="1" t="s">
        <v>3553</v>
      </c>
      <c r="AQ429" s="1" t="s">
        <v>1121</v>
      </c>
      <c r="AR429" s="1" t="s">
        <v>6723</v>
      </c>
      <c r="AS429" s="1" t="s">
        <v>1067</v>
      </c>
      <c r="AV429" s="1" t="s">
        <v>1737</v>
      </c>
      <c r="AW429" s="1" t="s">
        <v>6724</v>
      </c>
      <c r="AY429" s="1" t="s">
        <v>1027</v>
      </c>
      <c r="AZ429" s="1" t="s">
        <v>6725</v>
      </c>
    </row>
    <row r="430" spans="1:52" ht="12.75">
      <c r="A430" s="1" t="s">
        <v>6726</v>
      </c>
      <c r="B430" s="1" t="s">
        <v>6727</v>
      </c>
      <c r="C430" s="1" t="s">
        <v>6728</v>
      </c>
      <c r="E430" s="1" t="s">
        <v>6729</v>
      </c>
      <c r="F430" s="1" t="s">
        <v>6730</v>
      </c>
      <c r="G430" s="1" t="s">
        <v>6707</v>
      </c>
      <c r="H430" s="1" t="s">
        <v>1268</v>
      </c>
      <c r="I430" s="1" t="s">
        <v>1003</v>
      </c>
      <c r="J430" s="1" t="s">
        <v>6731</v>
      </c>
      <c r="K430" s="1" t="s">
        <v>6732</v>
      </c>
      <c r="L430" s="1" t="s">
        <v>6733</v>
      </c>
      <c r="M430" s="1" t="s">
        <v>6734</v>
      </c>
      <c r="N430" s="1">
        <v>7</v>
      </c>
      <c r="O430" s="1">
        <v>273</v>
      </c>
      <c r="P430" s="1">
        <v>2642</v>
      </c>
      <c r="Q430" s="1">
        <v>10</v>
      </c>
      <c r="R430" s="1">
        <v>2652</v>
      </c>
      <c r="S430" s="1">
        <v>2</v>
      </c>
      <c r="T430" s="1">
        <v>138</v>
      </c>
      <c r="U430" s="1">
        <v>1392</v>
      </c>
      <c r="V430" s="1">
        <v>3</v>
      </c>
      <c r="W430" s="1">
        <v>1395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1</v>
      </c>
      <c r="AD430" s="1">
        <v>168</v>
      </c>
      <c r="AE430" s="1">
        <v>2016</v>
      </c>
      <c r="AF430" s="1">
        <v>3</v>
      </c>
      <c r="AG430" s="1">
        <v>2019</v>
      </c>
      <c r="AH430" s="1">
        <v>10</v>
      </c>
      <c r="AI430" s="1">
        <v>579</v>
      </c>
      <c r="AJ430" s="1">
        <v>6050</v>
      </c>
      <c r="AK430" s="1">
        <v>16</v>
      </c>
      <c r="AL430" s="1">
        <v>6066</v>
      </c>
      <c r="AM430" s="1" t="s">
        <v>1016</v>
      </c>
      <c r="AN430" s="1" t="s">
        <v>6735</v>
      </c>
      <c r="AO430" s="1" t="s">
        <v>5351</v>
      </c>
      <c r="AQ430" s="1" t="s">
        <v>1016</v>
      </c>
      <c r="AR430" s="1" t="s">
        <v>6736</v>
      </c>
      <c r="AS430" s="1" t="s">
        <v>1439</v>
      </c>
      <c r="AV430" s="1" t="s">
        <v>6737</v>
      </c>
      <c r="AW430" s="1" t="s">
        <v>6738</v>
      </c>
      <c r="AX430" s="1" t="s">
        <v>1268</v>
      </c>
      <c r="AY430" s="1" t="s">
        <v>1027</v>
      </c>
      <c r="AZ430" s="1" t="s">
        <v>6739</v>
      </c>
    </row>
    <row r="431" spans="1:52" ht="12.75">
      <c r="A431" s="1" t="s">
        <v>6740</v>
      </c>
      <c r="B431" s="1" t="s">
        <v>6741</v>
      </c>
      <c r="C431" s="1" t="s">
        <v>6742</v>
      </c>
      <c r="E431" s="1" t="s">
        <v>6743</v>
      </c>
      <c r="F431" s="1" t="s">
        <v>6744</v>
      </c>
      <c r="G431" s="1" t="s">
        <v>6707</v>
      </c>
      <c r="H431" s="1" t="s">
        <v>1268</v>
      </c>
      <c r="I431" s="1" t="s">
        <v>1003</v>
      </c>
      <c r="J431" s="1" t="s">
        <v>6745</v>
      </c>
      <c r="K431" s="1" t="s">
        <v>6746</v>
      </c>
      <c r="L431" s="1" t="s">
        <v>6747</v>
      </c>
      <c r="M431" s="1" t="s">
        <v>6748</v>
      </c>
      <c r="N431" s="1">
        <v>19</v>
      </c>
      <c r="O431" s="1">
        <v>718</v>
      </c>
      <c r="P431" s="1">
        <v>9841</v>
      </c>
      <c r="Q431" s="1">
        <v>11</v>
      </c>
      <c r="R431" s="1">
        <v>9852</v>
      </c>
      <c r="S431" s="1">
        <v>6</v>
      </c>
      <c r="T431" s="1">
        <v>424</v>
      </c>
      <c r="U431" s="1">
        <v>5269</v>
      </c>
      <c r="V431" s="1">
        <v>1</v>
      </c>
      <c r="W431" s="1">
        <v>5270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4</v>
      </c>
      <c r="AD431" s="1">
        <v>464</v>
      </c>
      <c r="AE431" s="1">
        <v>7001</v>
      </c>
      <c r="AF431" s="1">
        <v>0</v>
      </c>
      <c r="AG431" s="1">
        <v>7001</v>
      </c>
      <c r="AH431" s="1">
        <v>29</v>
      </c>
      <c r="AI431" s="1">
        <v>1606</v>
      </c>
      <c r="AJ431" s="1">
        <v>22111</v>
      </c>
      <c r="AK431" s="1">
        <v>12</v>
      </c>
      <c r="AL431" s="1">
        <v>22123</v>
      </c>
      <c r="AM431" s="1" t="s">
        <v>1008</v>
      </c>
      <c r="AN431" s="1" t="s">
        <v>6749</v>
      </c>
      <c r="AO431" s="1" t="s">
        <v>2470</v>
      </c>
      <c r="AP431" s="1" t="s">
        <v>1268</v>
      </c>
      <c r="AQ431" s="1" t="s">
        <v>1008</v>
      </c>
      <c r="AR431" s="1" t="s">
        <v>6750</v>
      </c>
      <c r="AS431" s="1" t="s">
        <v>784</v>
      </c>
      <c r="AV431" s="1" t="s">
        <v>6751</v>
      </c>
      <c r="AW431" s="1" t="s">
        <v>162</v>
      </c>
      <c r="AY431" s="1" t="s">
        <v>1027</v>
      </c>
      <c r="AZ431" s="1" t="s">
        <v>6752</v>
      </c>
    </row>
    <row r="432" spans="1:52" ht="12.75">
      <c r="A432" s="1" t="s">
        <v>6753</v>
      </c>
      <c r="B432" s="1" t="s">
        <v>6754</v>
      </c>
      <c r="C432" s="1" t="s">
        <v>6755</v>
      </c>
      <c r="E432" s="1" t="s">
        <v>6756</v>
      </c>
      <c r="F432" s="1" t="s">
        <v>6757</v>
      </c>
      <c r="G432" s="1" t="s">
        <v>6707</v>
      </c>
      <c r="H432" s="1" t="s">
        <v>1268</v>
      </c>
      <c r="I432" s="1" t="s">
        <v>1003</v>
      </c>
      <c r="J432" s="1" t="s">
        <v>6758</v>
      </c>
      <c r="K432" s="1" t="s">
        <v>6759</v>
      </c>
      <c r="L432" s="1" t="s">
        <v>6760</v>
      </c>
      <c r="M432" s="1" t="s">
        <v>6761</v>
      </c>
      <c r="N432" s="1">
        <v>6</v>
      </c>
      <c r="O432" s="1">
        <v>162</v>
      </c>
      <c r="P432" s="1">
        <v>2110</v>
      </c>
      <c r="Q432" s="1">
        <v>0</v>
      </c>
      <c r="R432" s="1">
        <v>2110</v>
      </c>
      <c r="S432" s="1">
        <v>2</v>
      </c>
      <c r="T432" s="1">
        <v>104</v>
      </c>
      <c r="U432" s="1">
        <v>1249</v>
      </c>
      <c r="V432" s="1">
        <v>1</v>
      </c>
      <c r="W432" s="1">
        <v>1250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1</v>
      </c>
      <c r="AD432" s="1">
        <v>128</v>
      </c>
      <c r="AE432" s="1">
        <v>1738</v>
      </c>
      <c r="AF432" s="1">
        <v>3</v>
      </c>
      <c r="AG432" s="1">
        <v>1741</v>
      </c>
      <c r="AH432" s="1">
        <v>9</v>
      </c>
      <c r="AI432" s="1">
        <v>394</v>
      </c>
      <c r="AJ432" s="1">
        <v>5097</v>
      </c>
      <c r="AK432" s="1">
        <v>4</v>
      </c>
      <c r="AL432" s="1">
        <v>5101</v>
      </c>
      <c r="AM432" s="1" t="s">
        <v>1008</v>
      </c>
      <c r="AN432" s="1" t="s">
        <v>6762</v>
      </c>
      <c r="AO432" s="1" t="s">
        <v>2035</v>
      </c>
      <c r="AQ432" s="1" t="s">
        <v>1016</v>
      </c>
      <c r="AR432" s="1" t="s">
        <v>6763</v>
      </c>
      <c r="AS432" s="1" t="s">
        <v>5365</v>
      </c>
      <c r="AV432" s="1" t="s">
        <v>6764</v>
      </c>
      <c r="AW432" s="1" t="s">
        <v>1393</v>
      </c>
      <c r="AY432" s="1" t="s">
        <v>1027</v>
      </c>
      <c r="AZ432" s="1" t="s">
        <v>6765</v>
      </c>
    </row>
    <row r="433" spans="1:51" ht="12.75">
      <c r="A433" s="1" t="s">
        <v>6766</v>
      </c>
      <c r="B433" s="1" t="s">
        <v>6767</v>
      </c>
      <c r="C433" s="1" t="s">
        <v>6768</v>
      </c>
      <c r="E433" s="1" t="s">
        <v>6707</v>
      </c>
      <c r="F433" s="1" t="s">
        <v>6769</v>
      </c>
      <c r="G433" s="1" t="s">
        <v>6707</v>
      </c>
      <c r="H433" s="1" t="s">
        <v>1268</v>
      </c>
      <c r="I433" s="1" t="s">
        <v>1003</v>
      </c>
      <c r="J433" s="1" t="s">
        <v>6770</v>
      </c>
      <c r="K433" s="1" t="s">
        <v>1538</v>
      </c>
      <c r="L433" s="1" t="s">
        <v>6771</v>
      </c>
      <c r="M433" s="1" t="s">
        <v>6772</v>
      </c>
      <c r="N433" s="1">
        <v>5</v>
      </c>
      <c r="O433" s="1">
        <v>190</v>
      </c>
      <c r="P433" s="1">
        <v>2155</v>
      </c>
      <c r="Q433" s="1">
        <v>0</v>
      </c>
      <c r="R433" s="1">
        <v>2155</v>
      </c>
      <c r="S433" s="1">
        <v>1</v>
      </c>
      <c r="T433" s="1">
        <v>94</v>
      </c>
      <c r="U433" s="1">
        <v>1335</v>
      </c>
      <c r="V433" s="1">
        <v>0</v>
      </c>
      <c r="W433" s="1">
        <v>1335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1</v>
      </c>
      <c r="AD433" s="1">
        <v>135</v>
      </c>
      <c r="AE433" s="1">
        <v>1799</v>
      </c>
      <c r="AF433" s="1">
        <v>0</v>
      </c>
      <c r="AG433" s="1">
        <v>1799</v>
      </c>
      <c r="AH433" s="1">
        <v>7</v>
      </c>
      <c r="AI433" s="1">
        <v>419</v>
      </c>
      <c r="AJ433" s="1">
        <v>5289</v>
      </c>
      <c r="AK433" s="1">
        <v>0</v>
      </c>
      <c r="AL433" s="1">
        <v>5289</v>
      </c>
      <c r="AM433" s="1" t="s">
        <v>1016</v>
      </c>
      <c r="AN433" s="1" t="s">
        <v>6773</v>
      </c>
      <c r="AO433" s="1" t="s">
        <v>1187</v>
      </c>
      <c r="AQ433" s="1" t="s">
        <v>1016</v>
      </c>
      <c r="AR433" s="1" t="s">
        <v>44</v>
      </c>
      <c r="AS433" s="1" t="s">
        <v>1210</v>
      </c>
      <c r="AV433" s="1" t="s">
        <v>6774</v>
      </c>
      <c r="AW433" s="1" t="s">
        <v>1456</v>
      </c>
      <c r="AX433" s="1" t="s">
        <v>1268</v>
      </c>
      <c r="AY433" s="1" t="s">
        <v>1027</v>
      </c>
    </row>
    <row r="434" spans="1:52" ht="12.75">
      <c r="A434" s="1" t="s">
        <v>6775</v>
      </c>
      <c r="B434" s="1" t="s">
        <v>6776</v>
      </c>
      <c r="C434" s="1" t="s">
        <v>6777</v>
      </c>
      <c r="E434" s="1" t="s">
        <v>6707</v>
      </c>
      <c r="F434" s="1" t="s">
        <v>6778</v>
      </c>
      <c r="G434" s="1" t="s">
        <v>6707</v>
      </c>
      <c r="H434" s="1" t="s">
        <v>1268</v>
      </c>
      <c r="I434" s="1" t="s">
        <v>1003</v>
      </c>
      <c r="J434" s="1" t="s">
        <v>6779</v>
      </c>
      <c r="K434" s="1" t="s">
        <v>6780</v>
      </c>
      <c r="L434" s="1" t="s">
        <v>6781</v>
      </c>
      <c r="M434" s="1" t="s">
        <v>6782</v>
      </c>
      <c r="N434" s="1">
        <v>10</v>
      </c>
      <c r="O434" s="1">
        <v>339</v>
      </c>
      <c r="P434" s="1">
        <v>5058</v>
      </c>
      <c r="Q434" s="1">
        <v>0</v>
      </c>
      <c r="R434" s="1">
        <v>5058</v>
      </c>
      <c r="S434" s="1">
        <v>4</v>
      </c>
      <c r="T434" s="1">
        <v>0</v>
      </c>
      <c r="U434" s="1">
        <v>2089</v>
      </c>
      <c r="V434" s="1">
        <v>0</v>
      </c>
      <c r="W434" s="1">
        <v>2089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2</v>
      </c>
      <c r="AD434" s="1">
        <v>250</v>
      </c>
      <c r="AE434" s="1">
        <v>4072</v>
      </c>
      <c r="AF434" s="1">
        <v>1</v>
      </c>
      <c r="AG434" s="1">
        <v>4073</v>
      </c>
      <c r="AH434" s="1">
        <v>16</v>
      </c>
      <c r="AI434" s="1">
        <v>589</v>
      </c>
      <c r="AJ434" s="1">
        <v>11219</v>
      </c>
      <c r="AK434" s="1">
        <v>1</v>
      </c>
      <c r="AL434" s="1">
        <v>11220</v>
      </c>
      <c r="AM434" s="1" t="s">
        <v>1008</v>
      </c>
      <c r="AN434" s="1" t="s">
        <v>1665</v>
      </c>
      <c r="AO434" s="1" t="s">
        <v>371</v>
      </c>
      <c r="AQ434" s="1" t="s">
        <v>1008</v>
      </c>
      <c r="AR434" s="1" t="s">
        <v>6783</v>
      </c>
      <c r="AS434" s="1" t="s">
        <v>6784</v>
      </c>
      <c r="AV434" s="1" t="s">
        <v>6785</v>
      </c>
      <c r="AW434" s="1" t="s">
        <v>2161</v>
      </c>
      <c r="AY434" s="1" t="s">
        <v>1027</v>
      </c>
      <c r="AZ434" s="1" t="s">
        <v>6786</v>
      </c>
    </row>
    <row r="435" spans="1:52" ht="12.75">
      <c r="A435" s="1" t="s">
        <v>6787</v>
      </c>
      <c r="B435" s="1" t="s">
        <v>6788</v>
      </c>
      <c r="C435" s="1" t="s">
        <v>6789</v>
      </c>
      <c r="E435" s="1" t="s">
        <v>6790</v>
      </c>
      <c r="F435" s="1" t="s">
        <v>6791</v>
      </c>
      <c r="G435" s="1" t="s">
        <v>6707</v>
      </c>
      <c r="H435" s="1" t="s">
        <v>1268</v>
      </c>
      <c r="I435" s="1" t="s">
        <v>1003</v>
      </c>
      <c r="J435" s="1" t="s">
        <v>6792</v>
      </c>
      <c r="K435" s="1" t="s">
        <v>6793</v>
      </c>
      <c r="L435" s="1" t="s">
        <v>6794</v>
      </c>
      <c r="M435" s="1" t="s">
        <v>6795</v>
      </c>
      <c r="N435" s="1">
        <v>18</v>
      </c>
      <c r="O435" s="1">
        <v>641</v>
      </c>
      <c r="P435" s="1">
        <v>8558</v>
      </c>
      <c r="Q435" s="1">
        <v>0</v>
      </c>
      <c r="R435" s="1">
        <v>8558</v>
      </c>
      <c r="S435" s="1">
        <v>5</v>
      </c>
      <c r="T435" s="1">
        <v>335</v>
      </c>
      <c r="U435" s="1">
        <v>4855</v>
      </c>
      <c r="V435" s="1">
        <v>0</v>
      </c>
      <c r="W435" s="1">
        <v>4855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5</v>
      </c>
      <c r="AD435" s="1">
        <v>472</v>
      </c>
      <c r="AE435" s="1">
        <v>6515</v>
      </c>
      <c r="AF435" s="1">
        <v>0</v>
      </c>
      <c r="AG435" s="1">
        <v>6515</v>
      </c>
      <c r="AH435" s="1">
        <v>28</v>
      </c>
      <c r="AI435" s="1">
        <v>1448</v>
      </c>
      <c r="AJ435" s="1">
        <v>19928</v>
      </c>
      <c r="AK435" s="1">
        <v>0</v>
      </c>
      <c r="AL435" s="1">
        <v>19928</v>
      </c>
      <c r="AM435" s="1" t="s">
        <v>1121</v>
      </c>
      <c r="AN435" s="1" t="s">
        <v>6796</v>
      </c>
      <c r="AO435" s="1" t="s">
        <v>1362</v>
      </c>
      <c r="AQ435" s="1" t="s">
        <v>1121</v>
      </c>
      <c r="AR435" s="1" t="s">
        <v>6797</v>
      </c>
      <c r="AS435" s="1" t="s">
        <v>2325</v>
      </c>
      <c r="AV435" s="1" t="s">
        <v>6798</v>
      </c>
      <c r="AW435" s="1" t="s">
        <v>1253</v>
      </c>
      <c r="AX435" s="1" t="s">
        <v>1237</v>
      </c>
      <c r="AY435" s="1" t="s">
        <v>1016</v>
      </c>
      <c r="AZ435" s="1" t="s">
        <v>6799</v>
      </c>
    </row>
    <row r="436" spans="1:52" ht="12.75">
      <c r="A436" s="1" t="s">
        <v>6800</v>
      </c>
      <c r="B436" s="1" t="s">
        <v>6801</v>
      </c>
      <c r="C436" s="1" t="s">
        <v>6802</v>
      </c>
      <c r="E436" s="1" t="s">
        <v>6707</v>
      </c>
      <c r="F436" s="1" t="s">
        <v>6803</v>
      </c>
      <c r="G436" s="1" t="s">
        <v>6707</v>
      </c>
      <c r="H436" s="1" t="s">
        <v>1268</v>
      </c>
      <c r="I436" s="1" t="s">
        <v>1003</v>
      </c>
      <c r="J436" s="1" t="s">
        <v>6804</v>
      </c>
      <c r="K436" s="1" t="s">
        <v>6805</v>
      </c>
      <c r="L436" s="1" t="s">
        <v>6806</v>
      </c>
      <c r="M436" s="1" t="s">
        <v>6807</v>
      </c>
      <c r="N436" s="1">
        <v>2</v>
      </c>
      <c r="O436" s="1">
        <v>82</v>
      </c>
      <c r="P436" s="1">
        <v>1112</v>
      </c>
      <c r="Q436" s="1">
        <v>0</v>
      </c>
      <c r="R436" s="1">
        <v>1112</v>
      </c>
      <c r="S436" s="1">
        <v>1</v>
      </c>
      <c r="T436" s="1">
        <v>54</v>
      </c>
      <c r="U436" s="1">
        <v>633</v>
      </c>
      <c r="V436" s="1">
        <v>0</v>
      </c>
      <c r="W436" s="1">
        <v>633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1</v>
      </c>
      <c r="AD436" s="1">
        <v>62</v>
      </c>
      <c r="AE436" s="1">
        <v>826</v>
      </c>
      <c r="AF436" s="1">
        <v>0</v>
      </c>
      <c r="AG436" s="1">
        <v>826</v>
      </c>
      <c r="AH436" s="1">
        <v>4</v>
      </c>
      <c r="AI436" s="1">
        <v>198</v>
      </c>
      <c r="AJ436" s="1">
        <v>2571</v>
      </c>
      <c r="AK436" s="1">
        <v>0</v>
      </c>
      <c r="AL436" s="1">
        <v>2571</v>
      </c>
      <c r="AM436" s="1" t="s">
        <v>1016</v>
      </c>
      <c r="AN436" s="1" t="s">
        <v>6808</v>
      </c>
      <c r="AO436" s="1" t="s">
        <v>1103</v>
      </c>
      <c r="AQ436" s="1" t="s">
        <v>1008</v>
      </c>
      <c r="AR436" s="1" t="s">
        <v>6809</v>
      </c>
      <c r="AS436" s="1" t="s">
        <v>6810</v>
      </c>
      <c r="AV436" s="1" t="s">
        <v>6811</v>
      </c>
      <c r="AW436" s="1" t="s">
        <v>6812</v>
      </c>
      <c r="AX436" s="1" t="s">
        <v>1068</v>
      </c>
      <c r="AY436" s="1" t="s">
        <v>1027</v>
      </c>
      <c r="AZ436" s="1" t="s">
        <v>6813</v>
      </c>
    </row>
    <row r="437" spans="1:52" ht="12.75">
      <c r="A437" s="1" t="s">
        <v>6814</v>
      </c>
      <c r="B437" s="1" t="s">
        <v>6815</v>
      </c>
      <c r="C437" s="1" t="s">
        <v>6816</v>
      </c>
      <c r="E437" s="1" t="s">
        <v>6707</v>
      </c>
      <c r="F437" s="1" t="s">
        <v>6817</v>
      </c>
      <c r="G437" s="1" t="s">
        <v>6707</v>
      </c>
      <c r="H437" s="1" t="s">
        <v>1268</v>
      </c>
      <c r="I437" s="1" t="s">
        <v>1003</v>
      </c>
      <c r="J437" s="1" t="s">
        <v>6818</v>
      </c>
      <c r="K437" s="1" t="s">
        <v>6819</v>
      </c>
      <c r="L437" s="1" t="s">
        <v>6820</v>
      </c>
      <c r="M437" s="1" t="s">
        <v>6821</v>
      </c>
      <c r="N437" s="1">
        <v>2</v>
      </c>
      <c r="O437" s="1">
        <v>56</v>
      </c>
      <c r="P437" s="1">
        <v>806</v>
      </c>
      <c r="Q437" s="1">
        <v>0</v>
      </c>
      <c r="R437" s="1">
        <v>806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1</v>
      </c>
      <c r="Y437" s="1">
        <v>22</v>
      </c>
      <c r="Z437" s="1">
        <v>242</v>
      </c>
      <c r="AA437" s="1">
        <v>0</v>
      </c>
      <c r="AB437" s="1">
        <v>242</v>
      </c>
      <c r="AC437" s="1">
        <v>1</v>
      </c>
      <c r="AD437" s="1">
        <v>35</v>
      </c>
      <c r="AE437" s="1">
        <v>462</v>
      </c>
      <c r="AF437" s="1">
        <v>0</v>
      </c>
      <c r="AG437" s="1">
        <v>462</v>
      </c>
      <c r="AH437" s="1">
        <v>4</v>
      </c>
      <c r="AI437" s="1">
        <v>113</v>
      </c>
      <c r="AJ437" s="1">
        <v>1510</v>
      </c>
      <c r="AK437" s="1">
        <v>0</v>
      </c>
      <c r="AL437" s="1">
        <v>1510</v>
      </c>
      <c r="AM437" s="1" t="s">
        <v>1016</v>
      </c>
      <c r="AN437" s="1" t="s">
        <v>6822</v>
      </c>
      <c r="AO437" s="1" t="s">
        <v>1171</v>
      </c>
      <c r="AP437" s="1" t="s">
        <v>1059</v>
      </c>
      <c r="AQ437" s="1" t="s">
        <v>1008</v>
      </c>
      <c r="AR437" s="1" t="s">
        <v>6823</v>
      </c>
      <c r="AS437" s="1" t="s">
        <v>6824</v>
      </c>
      <c r="AT437" s="1" t="s">
        <v>1087</v>
      </c>
      <c r="AV437" s="1" t="s">
        <v>6825</v>
      </c>
      <c r="AW437" s="1" t="s">
        <v>1009</v>
      </c>
      <c r="AX437" s="1" t="s">
        <v>1088</v>
      </c>
      <c r="AY437" s="1" t="s">
        <v>1121</v>
      </c>
      <c r="AZ437" s="1" t="s">
        <v>6826</v>
      </c>
    </row>
    <row r="438" spans="1:52" ht="12.75">
      <c r="A438" s="1" t="s">
        <v>6827</v>
      </c>
      <c r="B438" s="1" t="s">
        <v>6828</v>
      </c>
      <c r="C438" s="1" t="s">
        <v>6829</v>
      </c>
      <c r="E438" s="1" t="s">
        <v>6828</v>
      </c>
      <c r="F438" s="1" t="s">
        <v>6830</v>
      </c>
      <c r="G438" s="1" t="s">
        <v>6707</v>
      </c>
      <c r="H438" s="1" t="s">
        <v>1268</v>
      </c>
      <c r="I438" s="1" t="s">
        <v>1003</v>
      </c>
      <c r="J438" s="1" t="s">
        <v>6831</v>
      </c>
      <c r="K438" s="1" t="s">
        <v>6832</v>
      </c>
      <c r="L438" s="1" t="s">
        <v>6833</v>
      </c>
      <c r="M438" s="1" t="s">
        <v>6834</v>
      </c>
      <c r="N438" s="1">
        <v>2</v>
      </c>
      <c r="O438" s="1">
        <v>45</v>
      </c>
      <c r="P438" s="1">
        <v>405</v>
      </c>
      <c r="Q438" s="1">
        <v>0</v>
      </c>
      <c r="R438" s="1">
        <v>405</v>
      </c>
      <c r="S438" s="1">
        <v>1</v>
      </c>
      <c r="T438" s="1">
        <v>33</v>
      </c>
      <c r="U438" s="1">
        <v>209</v>
      </c>
      <c r="V438" s="1">
        <v>0</v>
      </c>
      <c r="W438" s="1">
        <v>209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1</v>
      </c>
      <c r="AD438" s="1">
        <v>35</v>
      </c>
      <c r="AE438" s="1">
        <v>254</v>
      </c>
      <c r="AF438" s="1">
        <v>0</v>
      </c>
      <c r="AG438" s="1">
        <v>254</v>
      </c>
      <c r="AH438" s="1">
        <v>4</v>
      </c>
      <c r="AI438" s="1">
        <v>113</v>
      </c>
      <c r="AJ438" s="1">
        <v>868</v>
      </c>
      <c r="AK438" s="1">
        <v>0</v>
      </c>
      <c r="AL438" s="1">
        <v>868</v>
      </c>
      <c r="AM438" s="1" t="s">
        <v>1016</v>
      </c>
      <c r="AN438" s="1" t="s">
        <v>6835</v>
      </c>
      <c r="AO438" s="1" t="s">
        <v>3938</v>
      </c>
      <c r="AP438" s="1" t="s">
        <v>1268</v>
      </c>
      <c r="AQ438" s="1" t="s">
        <v>1008</v>
      </c>
      <c r="AR438" s="1" t="s">
        <v>5791</v>
      </c>
      <c r="AS438" s="1" t="s">
        <v>1185</v>
      </c>
      <c r="AT438" s="1" t="s">
        <v>1268</v>
      </c>
      <c r="AV438" s="1" t="s">
        <v>6836</v>
      </c>
      <c r="AW438" s="1" t="s">
        <v>1183</v>
      </c>
      <c r="AY438" s="1" t="s">
        <v>1027</v>
      </c>
      <c r="AZ438" s="1" t="s">
        <v>6837</v>
      </c>
    </row>
    <row r="439" spans="1:52" ht="12.75">
      <c r="A439" s="1" t="s">
        <v>6838</v>
      </c>
      <c r="B439" s="1" t="s">
        <v>6839</v>
      </c>
      <c r="C439" s="1" t="s">
        <v>6840</v>
      </c>
      <c r="E439" s="1" t="s">
        <v>6839</v>
      </c>
      <c r="F439" s="1" t="s">
        <v>6841</v>
      </c>
      <c r="G439" s="1" t="s">
        <v>6707</v>
      </c>
      <c r="H439" s="1" t="s">
        <v>1268</v>
      </c>
      <c r="I439" s="1" t="s">
        <v>1003</v>
      </c>
      <c r="J439" s="1" t="s">
        <v>6842</v>
      </c>
      <c r="K439" s="1" t="s">
        <v>6843</v>
      </c>
      <c r="L439" s="1" t="s">
        <v>6844</v>
      </c>
      <c r="M439" s="1" t="s">
        <v>6845</v>
      </c>
      <c r="N439" s="1">
        <v>3</v>
      </c>
      <c r="O439" s="1">
        <v>97</v>
      </c>
      <c r="P439" s="1">
        <v>1015</v>
      </c>
      <c r="Q439" s="1">
        <v>6</v>
      </c>
      <c r="R439" s="1">
        <v>1021</v>
      </c>
      <c r="S439" s="1">
        <v>1</v>
      </c>
      <c r="T439" s="1">
        <v>70</v>
      </c>
      <c r="U439" s="1">
        <v>592</v>
      </c>
      <c r="V439" s="1">
        <v>5</v>
      </c>
      <c r="W439" s="1">
        <v>597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1</v>
      </c>
      <c r="AD439" s="1">
        <v>93</v>
      </c>
      <c r="AE439" s="1">
        <v>846</v>
      </c>
      <c r="AF439" s="1">
        <v>14</v>
      </c>
      <c r="AG439" s="1">
        <v>860</v>
      </c>
      <c r="AH439" s="1">
        <v>5</v>
      </c>
      <c r="AI439" s="1">
        <v>260</v>
      </c>
      <c r="AJ439" s="1">
        <v>2453</v>
      </c>
      <c r="AK439" s="1">
        <v>25</v>
      </c>
      <c r="AL439" s="1">
        <v>2478</v>
      </c>
      <c r="AM439" s="1" t="s">
        <v>1016</v>
      </c>
      <c r="AN439" s="1" t="s">
        <v>6846</v>
      </c>
      <c r="AO439" s="1" t="s">
        <v>6847</v>
      </c>
      <c r="AQ439" s="1" t="s">
        <v>1027</v>
      </c>
      <c r="AR439" s="1" t="s">
        <v>6848</v>
      </c>
      <c r="AS439" s="1" t="s">
        <v>3236</v>
      </c>
      <c r="AV439" s="1" t="s">
        <v>6849</v>
      </c>
      <c r="AW439" s="1" t="s">
        <v>3514</v>
      </c>
      <c r="AY439" s="1" t="s">
        <v>1027</v>
      </c>
      <c r="AZ439" s="1" t="s">
        <v>6850</v>
      </c>
    </row>
    <row r="440" spans="1:52" ht="12.75">
      <c r="A440" s="1" t="s">
        <v>6851</v>
      </c>
      <c r="B440" s="1" t="s">
        <v>6852</v>
      </c>
      <c r="C440" s="1" t="s">
        <v>6853</v>
      </c>
      <c r="E440" s="1" t="s">
        <v>6707</v>
      </c>
      <c r="F440" s="1" t="s">
        <v>6854</v>
      </c>
      <c r="G440" s="1" t="s">
        <v>6707</v>
      </c>
      <c r="H440" s="1" t="s">
        <v>1268</v>
      </c>
      <c r="I440" s="1" t="s">
        <v>1003</v>
      </c>
      <c r="J440" s="1" t="s">
        <v>6855</v>
      </c>
      <c r="K440" s="1" t="s">
        <v>6856</v>
      </c>
      <c r="L440" s="1" t="s">
        <v>6857</v>
      </c>
      <c r="M440" s="1" t="s">
        <v>6858</v>
      </c>
      <c r="N440" s="1">
        <v>1</v>
      </c>
      <c r="O440" s="1">
        <v>59</v>
      </c>
      <c r="P440" s="1">
        <v>864</v>
      </c>
      <c r="Q440" s="1">
        <v>0</v>
      </c>
      <c r="R440" s="1">
        <v>864</v>
      </c>
      <c r="S440" s="1">
        <v>1</v>
      </c>
      <c r="T440" s="1">
        <v>37</v>
      </c>
      <c r="U440" s="1">
        <v>464</v>
      </c>
      <c r="V440" s="1">
        <v>0</v>
      </c>
      <c r="W440" s="1">
        <v>464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1</v>
      </c>
      <c r="AD440" s="1">
        <v>38</v>
      </c>
      <c r="AE440" s="1">
        <v>474</v>
      </c>
      <c r="AF440" s="1">
        <v>0</v>
      </c>
      <c r="AG440" s="1">
        <v>474</v>
      </c>
      <c r="AH440" s="1">
        <v>3</v>
      </c>
      <c r="AI440" s="1">
        <v>134</v>
      </c>
      <c r="AJ440" s="1">
        <v>1802</v>
      </c>
      <c r="AK440" s="1">
        <v>0</v>
      </c>
      <c r="AL440" s="1">
        <v>1802</v>
      </c>
      <c r="AM440" s="1" t="s">
        <v>1016</v>
      </c>
      <c r="AN440" s="1" t="s">
        <v>6859</v>
      </c>
      <c r="AO440" s="1" t="s">
        <v>6362</v>
      </c>
      <c r="AQ440" s="1" t="s">
        <v>1121</v>
      </c>
      <c r="AR440" s="1" t="s">
        <v>2282</v>
      </c>
      <c r="AS440" s="1" t="s">
        <v>1723</v>
      </c>
      <c r="AV440" s="1" t="s">
        <v>1295</v>
      </c>
      <c r="AW440" s="1" t="s">
        <v>1120</v>
      </c>
      <c r="AY440" s="1" t="s">
        <v>1027</v>
      </c>
      <c r="AZ440" s="1" t="s">
        <v>6860</v>
      </c>
    </row>
    <row r="441" spans="1:52" ht="12.75">
      <c r="A441" s="1" t="s">
        <v>6861</v>
      </c>
      <c r="B441" s="1" t="s">
        <v>3434</v>
      </c>
      <c r="C441" s="1" t="s">
        <v>6862</v>
      </c>
      <c r="E441" s="1" t="s">
        <v>3434</v>
      </c>
      <c r="F441" s="1" t="s">
        <v>6863</v>
      </c>
      <c r="G441" s="1" t="s">
        <v>6707</v>
      </c>
      <c r="H441" s="1" t="s">
        <v>1268</v>
      </c>
      <c r="I441" s="1" t="s">
        <v>1003</v>
      </c>
      <c r="J441" s="1" t="s">
        <v>6864</v>
      </c>
      <c r="K441" s="1" t="s">
        <v>6865</v>
      </c>
      <c r="L441" s="1" t="s">
        <v>6866</v>
      </c>
      <c r="M441" s="1" t="s">
        <v>6867</v>
      </c>
      <c r="N441" s="1">
        <v>5</v>
      </c>
      <c r="O441" s="1">
        <v>149</v>
      </c>
      <c r="P441" s="1">
        <v>1847</v>
      </c>
      <c r="Q441" s="1">
        <v>0</v>
      </c>
      <c r="R441" s="1">
        <v>1847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1</v>
      </c>
      <c r="Y441" s="1">
        <v>36</v>
      </c>
      <c r="Z441" s="1">
        <v>489</v>
      </c>
      <c r="AA441" s="1">
        <v>0</v>
      </c>
      <c r="AB441" s="1">
        <v>489</v>
      </c>
      <c r="AC441" s="1">
        <v>1</v>
      </c>
      <c r="AD441" s="1">
        <v>63</v>
      </c>
      <c r="AE441" s="1">
        <v>795</v>
      </c>
      <c r="AF441" s="1">
        <v>0</v>
      </c>
      <c r="AG441" s="1">
        <v>795</v>
      </c>
      <c r="AH441" s="1">
        <v>7</v>
      </c>
      <c r="AI441" s="1">
        <v>248</v>
      </c>
      <c r="AJ441" s="1">
        <v>3131</v>
      </c>
      <c r="AK441" s="1">
        <v>0</v>
      </c>
      <c r="AL441" s="1">
        <v>3131</v>
      </c>
      <c r="AM441" s="1" t="s">
        <v>1016</v>
      </c>
      <c r="AN441" s="1" t="s">
        <v>6868</v>
      </c>
      <c r="AO441" s="1" t="s">
        <v>2327</v>
      </c>
      <c r="AQ441" s="1" t="s">
        <v>1016</v>
      </c>
      <c r="AR441" s="1" t="s">
        <v>4332</v>
      </c>
      <c r="AS441" s="1" t="s">
        <v>1364</v>
      </c>
      <c r="AV441" s="1" t="s">
        <v>1295</v>
      </c>
      <c r="AW441" s="1" t="s">
        <v>3830</v>
      </c>
      <c r="AY441" s="1" t="s">
        <v>1027</v>
      </c>
      <c r="AZ441" s="1" t="s">
        <v>6869</v>
      </c>
    </row>
    <row r="442" spans="1:52" ht="12.75">
      <c r="A442" s="1" t="s">
        <v>6870</v>
      </c>
      <c r="B442" s="1" t="s">
        <v>6871</v>
      </c>
      <c r="C442" s="1" t="s">
        <v>6872</v>
      </c>
      <c r="E442" s="1" t="s">
        <v>6707</v>
      </c>
      <c r="F442" s="1" t="s">
        <v>6873</v>
      </c>
      <c r="G442" s="1" t="s">
        <v>6707</v>
      </c>
      <c r="H442" s="1" t="s">
        <v>1268</v>
      </c>
      <c r="I442" s="1" t="s">
        <v>1003</v>
      </c>
      <c r="J442" s="1" t="s">
        <v>6874</v>
      </c>
      <c r="K442" s="1" t="s">
        <v>1495</v>
      </c>
      <c r="L442" s="1" t="s">
        <v>6875</v>
      </c>
      <c r="M442" s="1" t="s">
        <v>6876</v>
      </c>
      <c r="N442" s="1">
        <v>4</v>
      </c>
      <c r="O442" s="1">
        <v>143</v>
      </c>
      <c r="P442" s="1">
        <v>1341</v>
      </c>
      <c r="Q442" s="1">
        <v>11</v>
      </c>
      <c r="R442" s="1">
        <v>1352</v>
      </c>
      <c r="S442" s="1">
        <v>1</v>
      </c>
      <c r="T442" s="1">
        <v>84</v>
      </c>
      <c r="U442" s="1">
        <v>773</v>
      </c>
      <c r="V442" s="1">
        <v>7</v>
      </c>
      <c r="W442" s="1">
        <v>780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1</v>
      </c>
      <c r="AD442" s="1">
        <v>110</v>
      </c>
      <c r="AE442" s="1">
        <v>1137</v>
      </c>
      <c r="AF442" s="1">
        <v>3</v>
      </c>
      <c r="AG442" s="1">
        <v>1140</v>
      </c>
      <c r="AH442" s="1">
        <v>6</v>
      </c>
      <c r="AI442" s="1">
        <v>337</v>
      </c>
      <c r="AJ442" s="1">
        <v>3251</v>
      </c>
      <c r="AK442" s="1">
        <v>21</v>
      </c>
      <c r="AL442" s="1">
        <v>3272</v>
      </c>
      <c r="AM442" s="1" t="s">
        <v>1008</v>
      </c>
      <c r="AN442" s="1" t="s">
        <v>6877</v>
      </c>
      <c r="AO442" s="1" t="s">
        <v>4261</v>
      </c>
      <c r="AQ442" s="1" t="s">
        <v>1016</v>
      </c>
      <c r="AR442" s="1" t="s">
        <v>6878</v>
      </c>
      <c r="AS442" s="1" t="s">
        <v>1103</v>
      </c>
      <c r="AV442" s="1" t="s">
        <v>6879</v>
      </c>
      <c r="AW442" s="1" t="s">
        <v>1295</v>
      </c>
      <c r="AY442" s="1" t="s">
        <v>1027</v>
      </c>
      <c r="AZ442" s="1" t="s">
        <v>6880</v>
      </c>
    </row>
    <row r="443" spans="1:52" ht="12.75">
      <c r="A443" s="1" t="s">
        <v>6881</v>
      </c>
      <c r="B443" s="1" t="s">
        <v>6882</v>
      </c>
      <c r="C443" s="1" t="s">
        <v>6883</v>
      </c>
      <c r="E443" s="1" t="s">
        <v>6884</v>
      </c>
      <c r="F443" s="1" t="s">
        <v>6885</v>
      </c>
      <c r="G443" s="1" t="s">
        <v>6707</v>
      </c>
      <c r="H443" s="1" t="s">
        <v>1268</v>
      </c>
      <c r="I443" s="1" t="s">
        <v>1003</v>
      </c>
      <c r="J443" s="1" t="s">
        <v>6886</v>
      </c>
      <c r="K443" s="1" t="s">
        <v>6887</v>
      </c>
      <c r="L443" s="1" t="s">
        <v>6888</v>
      </c>
      <c r="M443" s="1" t="s">
        <v>6889</v>
      </c>
      <c r="N443" s="1">
        <v>3</v>
      </c>
      <c r="O443" s="1">
        <v>64</v>
      </c>
      <c r="P443" s="1">
        <v>608</v>
      </c>
      <c r="Q443" s="1">
        <v>0</v>
      </c>
      <c r="R443" s="1">
        <v>608</v>
      </c>
      <c r="S443" s="1">
        <v>1</v>
      </c>
      <c r="T443" s="1">
        <v>21</v>
      </c>
      <c r="U443" s="1">
        <v>164</v>
      </c>
      <c r="V443" s="1">
        <v>0</v>
      </c>
      <c r="W443" s="1">
        <v>164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1</v>
      </c>
      <c r="AD443" s="1">
        <v>36</v>
      </c>
      <c r="AE443" s="1">
        <v>314</v>
      </c>
      <c r="AF443" s="1">
        <v>0</v>
      </c>
      <c r="AG443" s="1">
        <v>314</v>
      </c>
      <c r="AH443" s="1">
        <v>5</v>
      </c>
      <c r="AI443" s="1">
        <v>121</v>
      </c>
      <c r="AJ443" s="1">
        <v>1086</v>
      </c>
      <c r="AK443" s="1">
        <v>0</v>
      </c>
      <c r="AL443" s="1">
        <v>1086</v>
      </c>
      <c r="AM443" s="1" t="s">
        <v>1016</v>
      </c>
      <c r="AN443" s="1" t="s">
        <v>521</v>
      </c>
      <c r="AO443" s="1" t="s">
        <v>1936</v>
      </c>
      <c r="AQ443" s="1" t="s">
        <v>1008</v>
      </c>
      <c r="AR443" s="1" t="s">
        <v>6890</v>
      </c>
      <c r="AS443" s="1" t="s">
        <v>1616</v>
      </c>
      <c r="AV443" s="1" t="s">
        <v>5778</v>
      </c>
      <c r="AW443" s="1" t="s">
        <v>1631</v>
      </c>
      <c r="AY443" s="1" t="s">
        <v>1027</v>
      </c>
      <c r="AZ443" s="1" t="s">
        <v>6891</v>
      </c>
    </row>
    <row r="444" spans="1:52" ht="12.75">
      <c r="A444" s="1" t="s">
        <v>6892</v>
      </c>
      <c r="B444" s="1" t="s">
        <v>6893</v>
      </c>
      <c r="C444" s="1" t="s">
        <v>6894</v>
      </c>
      <c r="E444" s="1" t="s">
        <v>6707</v>
      </c>
      <c r="F444" s="1" t="s">
        <v>6895</v>
      </c>
      <c r="G444" s="1" t="s">
        <v>6707</v>
      </c>
      <c r="H444" s="1" t="s">
        <v>1268</v>
      </c>
      <c r="I444" s="1" t="s">
        <v>1212</v>
      </c>
      <c r="J444" s="1" t="s">
        <v>6896</v>
      </c>
      <c r="K444" s="1" t="s">
        <v>6897</v>
      </c>
      <c r="L444" s="1" t="s">
        <v>6898</v>
      </c>
      <c r="M444" s="1" t="s">
        <v>6899</v>
      </c>
      <c r="N444" s="1">
        <v>8</v>
      </c>
      <c r="O444" s="1">
        <v>233</v>
      </c>
      <c r="P444" s="1">
        <v>3282</v>
      </c>
      <c r="Q444" s="1">
        <v>0</v>
      </c>
      <c r="R444" s="1">
        <v>3282</v>
      </c>
      <c r="S444" s="1">
        <v>1</v>
      </c>
      <c r="T444" s="1">
        <v>66</v>
      </c>
      <c r="U444" s="1">
        <v>930</v>
      </c>
      <c r="V444" s="1">
        <v>0</v>
      </c>
      <c r="W444" s="1">
        <v>930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2</v>
      </c>
      <c r="AD444" s="1">
        <v>99</v>
      </c>
      <c r="AE444" s="1">
        <v>1647</v>
      </c>
      <c r="AF444" s="1">
        <v>0</v>
      </c>
      <c r="AG444" s="1">
        <v>1647</v>
      </c>
      <c r="AH444" s="1">
        <v>11</v>
      </c>
      <c r="AI444" s="1">
        <v>398</v>
      </c>
      <c r="AJ444" s="1">
        <v>5859</v>
      </c>
      <c r="AK444" s="1">
        <v>0</v>
      </c>
      <c r="AL444" s="1">
        <v>5859</v>
      </c>
      <c r="AM444" s="1" t="s">
        <v>1016</v>
      </c>
      <c r="AN444" s="1" t="s">
        <v>1456</v>
      </c>
      <c r="AO444" s="1" t="s">
        <v>1120</v>
      </c>
      <c r="AQ444" s="1" t="s">
        <v>1016</v>
      </c>
      <c r="AR444" s="1" t="s">
        <v>6900</v>
      </c>
      <c r="AS444" s="1" t="s">
        <v>6901</v>
      </c>
      <c r="AT444" s="1" t="s">
        <v>1015</v>
      </c>
      <c r="AV444" s="1" t="s">
        <v>4549</v>
      </c>
      <c r="AW444" s="1" t="s">
        <v>3238</v>
      </c>
      <c r="AY444" s="1" t="s">
        <v>1027</v>
      </c>
      <c r="AZ444" s="1" t="s">
        <v>6902</v>
      </c>
    </row>
    <row r="445" spans="1:52" ht="12.75">
      <c r="A445" s="1" t="s">
        <v>6903</v>
      </c>
      <c r="B445" s="1" t="s">
        <v>6904</v>
      </c>
      <c r="C445" s="1" t="s">
        <v>6905</v>
      </c>
      <c r="E445" s="1" t="s">
        <v>6707</v>
      </c>
      <c r="F445" s="1" t="s">
        <v>6906</v>
      </c>
      <c r="G445" s="1" t="s">
        <v>6707</v>
      </c>
      <c r="H445" s="1" t="s">
        <v>1268</v>
      </c>
      <c r="I445" s="1" t="s">
        <v>1003</v>
      </c>
      <c r="J445" s="1" t="s">
        <v>6907</v>
      </c>
      <c r="K445" s="1" t="s">
        <v>6908</v>
      </c>
      <c r="L445" s="1" t="s">
        <v>6909</v>
      </c>
      <c r="M445" s="1" t="s">
        <v>6910</v>
      </c>
      <c r="N445" s="1">
        <v>6</v>
      </c>
      <c r="O445" s="1">
        <v>215</v>
      </c>
      <c r="P445" s="1">
        <v>2985</v>
      </c>
      <c r="Q445" s="1">
        <v>0</v>
      </c>
      <c r="R445" s="1">
        <v>2985</v>
      </c>
      <c r="S445" s="1">
        <v>2</v>
      </c>
      <c r="T445" s="1">
        <v>104</v>
      </c>
      <c r="U445" s="1">
        <v>1618</v>
      </c>
      <c r="V445" s="1">
        <v>0</v>
      </c>
      <c r="W445" s="1">
        <v>1618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1</v>
      </c>
      <c r="AD445" s="1">
        <v>102</v>
      </c>
      <c r="AE445" s="1">
        <v>1719</v>
      </c>
      <c r="AF445" s="1">
        <v>0</v>
      </c>
      <c r="AG445" s="1">
        <v>1719</v>
      </c>
      <c r="AH445" s="1">
        <v>9</v>
      </c>
      <c r="AI445" s="1">
        <v>421</v>
      </c>
      <c r="AJ445" s="1">
        <v>6322</v>
      </c>
      <c r="AK445" s="1">
        <v>0</v>
      </c>
      <c r="AL445" s="1">
        <v>6322</v>
      </c>
      <c r="AM445" s="1" t="s">
        <v>1016</v>
      </c>
      <c r="AN445" s="1" t="s">
        <v>1513</v>
      </c>
      <c r="AO445" s="1" t="s">
        <v>3236</v>
      </c>
      <c r="AQ445" s="1" t="s">
        <v>1008</v>
      </c>
      <c r="AR445" s="1" t="s">
        <v>6911</v>
      </c>
      <c r="AS445" s="1" t="s">
        <v>1811</v>
      </c>
      <c r="AT445" s="1" t="s">
        <v>1048</v>
      </c>
      <c r="AV445" s="1" t="s">
        <v>6912</v>
      </c>
      <c r="AW445" s="1" t="s">
        <v>1253</v>
      </c>
      <c r="AX445" s="1" t="s">
        <v>1015</v>
      </c>
      <c r="AY445" s="1" t="s">
        <v>1027</v>
      </c>
      <c r="AZ445" s="1" t="s">
        <v>6913</v>
      </c>
    </row>
    <row r="446" spans="1:52" ht="12.75">
      <c r="A446" s="1" t="s">
        <v>6914</v>
      </c>
      <c r="B446" s="1" t="s">
        <v>6915</v>
      </c>
      <c r="C446" s="1" t="s">
        <v>6916</v>
      </c>
      <c r="E446" s="1" t="s">
        <v>6707</v>
      </c>
      <c r="F446" s="1" t="s">
        <v>6917</v>
      </c>
      <c r="G446" s="1" t="s">
        <v>6707</v>
      </c>
      <c r="H446" s="1" t="s">
        <v>1268</v>
      </c>
      <c r="I446" s="1" t="s">
        <v>1003</v>
      </c>
      <c r="J446" s="1" t="s">
        <v>6918</v>
      </c>
      <c r="K446" s="1" t="s">
        <v>6919</v>
      </c>
      <c r="L446" s="1" t="s">
        <v>6920</v>
      </c>
      <c r="M446" s="1" t="s">
        <v>6921</v>
      </c>
      <c r="N446" s="1">
        <v>10</v>
      </c>
      <c r="O446" s="1">
        <v>320</v>
      </c>
      <c r="P446" s="1">
        <v>5040</v>
      </c>
      <c r="Q446" s="1">
        <v>0</v>
      </c>
      <c r="R446" s="1">
        <v>5040</v>
      </c>
      <c r="S446" s="1">
        <v>1</v>
      </c>
      <c r="T446" s="1">
        <v>56</v>
      </c>
      <c r="U446" s="1">
        <v>883</v>
      </c>
      <c r="V446" s="1">
        <v>0</v>
      </c>
      <c r="W446" s="1">
        <v>883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1</v>
      </c>
      <c r="AD446" s="1">
        <v>113</v>
      </c>
      <c r="AE446" s="1">
        <v>1855</v>
      </c>
      <c r="AF446" s="1">
        <v>0</v>
      </c>
      <c r="AG446" s="1">
        <v>1855</v>
      </c>
      <c r="AH446" s="1">
        <v>12</v>
      </c>
      <c r="AI446" s="1">
        <v>489</v>
      </c>
      <c r="AJ446" s="1">
        <v>7778</v>
      </c>
      <c r="AK446" s="1">
        <v>0</v>
      </c>
      <c r="AL446" s="1">
        <v>7778</v>
      </c>
      <c r="AM446" s="1" t="s">
        <v>1016</v>
      </c>
      <c r="AN446" s="1" t="s">
        <v>6515</v>
      </c>
      <c r="AO446" s="1" t="s">
        <v>1014</v>
      </c>
      <c r="AQ446" s="1" t="s">
        <v>1008</v>
      </c>
      <c r="AR446" s="1" t="s">
        <v>556</v>
      </c>
      <c r="AS446" s="1" t="s">
        <v>2470</v>
      </c>
      <c r="AV446" s="1" t="s">
        <v>1153</v>
      </c>
      <c r="AW446" s="1" t="s">
        <v>1124</v>
      </c>
      <c r="AX446" s="1" t="s">
        <v>1051</v>
      </c>
      <c r="AY446" s="1" t="s">
        <v>1027</v>
      </c>
      <c r="AZ446" s="1" t="s">
        <v>6922</v>
      </c>
    </row>
    <row r="447" spans="1:52" ht="12.75">
      <c r="A447" s="1" t="s">
        <v>6923</v>
      </c>
      <c r="B447" s="1" t="s">
        <v>6924</v>
      </c>
      <c r="C447" s="1" t="s">
        <v>6925</v>
      </c>
      <c r="E447" s="1" t="s">
        <v>6924</v>
      </c>
      <c r="F447" s="1" t="s">
        <v>6926</v>
      </c>
      <c r="G447" s="1" t="s">
        <v>6707</v>
      </c>
      <c r="H447" s="1" t="s">
        <v>1268</v>
      </c>
      <c r="I447" s="1" t="s">
        <v>1003</v>
      </c>
      <c r="J447" s="1" t="s">
        <v>6927</v>
      </c>
      <c r="K447" s="1" t="s">
        <v>6928</v>
      </c>
      <c r="L447" s="1" t="s">
        <v>6929</v>
      </c>
      <c r="M447" s="1" t="s">
        <v>6930</v>
      </c>
      <c r="N447" s="1">
        <v>8</v>
      </c>
      <c r="O447" s="1">
        <v>212</v>
      </c>
      <c r="P447" s="1">
        <v>2431</v>
      </c>
      <c r="Q447" s="1">
        <v>0</v>
      </c>
      <c r="R447" s="1">
        <v>2431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1</v>
      </c>
      <c r="Y447" s="1">
        <v>49</v>
      </c>
      <c r="Z447" s="1">
        <v>691</v>
      </c>
      <c r="AA447" s="1">
        <v>0</v>
      </c>
      <c r="AB447" s="1">
        <v>691</v>
      </c>
      <c r="AC447" s="1">
        <v>1</v>
      </c>
      <c r="AD447" s="1">
        <v>88</v>
      </c>
      <c r="AE447" s="1">
        <v>1128</v>
      </c>
      <c r="AF447" s="1">
        <v>0</v>
      </c>
      <c r="AG447" s="1">
        <v>1128</v>
      </c>
      <c r="AH447" s="1">
        <v>10</v>
      </c>
      <c r="AI447" s="1">
        <v>349</v>
      </c>
      <c r="AJ447" s="1">
        <v>4250</v>
      </c>
      <c r="AK447" s="1">
        <v>0</v>
      </c>
      <c r="AL447" s="1">
        <v>4250</v>
      </c>
      <c r="AM447" s="1" t="s">
        <v>1008</v>
      </c>
      <c r="AN447" s="1" t="s">
        <v>6931</v>
      </c>
      <c r="AO447" s="1" t="s">
        <v>1616</v>
      </c>
      <c r="AP447" s="1" t="s">
        <v>1211</v>
      </c>
      <c r="AQ447" s="1" t="s">
        <v>1008</v>
      </c>
      <c r="AR447" s="1" t="s">
        <v>6932</v>
      </c>
      <c r="AS447" s="1" t="s">
        <v>2558</v>
      </c>
      <c r="AV447" s="1" t="s">
        <v>1677</v>
      </c>
      <c r="AW447" s="1" t="s">
        <v>6933</v>
      </c>
      <c r="AX447" s="1" t="s">
        <v>1048</v>
      </c>
      <c r="AY447" s="1" t="s">
        <v>1027</v>
      </c>
      <c r="AZ447" s="1" t="s">
        <v>6934</v>
      </c>
    </row>
    <row r="448" spans="1:52" ht="12.75">
      <c r="A448" s="1" t="s">
        <v>6935</v>
      </c>
      <c r="B448" s="1" t="s">
        <v>6936</v>
      </c>
      <c r="C448" s="1" t="s">
        <v>6937</v>
      </c>
      <c r="E448" s="1" t="s">
        <v>6936</v>
      </c>
      <c r="F448" s="1" t="s">
        <v>6938</v>
      </c>
      <c r="G448" s="1" t="s">
        <v>6707</v>
      </c>
      <c r="H448" s="1" t="s">
        <v>1268</v>
      </c>
      <c r="I448" s="1" t="s">
        <v>1003</v>
      </c>
      <c r="J448" s="1" t="s">
        <v>6939</v>
      </c>
      <c r="K448" s="1" t="s">
        <v>6940</v>
      </c>
      <c r="L448" s="1" t="s">
        <v>6941</v>
      </c>
      <c r="M448" s="1" t="s">
        <v>6942</v>
      </c>
      <c r="N448" s="1">
        <v>1</v>
      </c>
      <c r="O448" s="1">
        <v>47</v>
      </c>
      <c r="P448" s="1">
        <v>576</v>
      </c>
      <c r="Q448" s="1">
        <v>0</v>
      </c>
      <c r="R448" s="1">
        <v>576</v>
      </c>
      <c r="S448" s="1">
        <v>1</v>
      </c>
      <c r="T448" s="1">
        <v>30</v>
      </c>
      <c r="U448" s="1">
        <v>235</v>
      </c>
      <c r="V448" s="1">
        <v>0</v>
      </c>
      <c r="W448" s="1">
        <v>235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1</v>
      </c>
      <c r="AD448" s="1">
        <v>33</v>
      </c>
      <c r="AE448" s="1">
        <v>267</v>
      </c>
      <c r="AF448" s="1">
        <v>0</v>
      </c>
      <c r="AG448" s="1">
        <v>267</v>
      </c>
      <c r="AH448" s="1">
        <v>3</v>
      </c>
      <c r="AI448" s="1">
        <v>110</v>
      </c>
      <c r="AJ448" s="1">
        <v>1078</v>
      </c>
      <c r="AK448" s="1">
        <v>0</v>
      </c>
      <c r="AL448" s="1">
        <v>1078</v>
      </c>
      <c r="AM448" s="1" t="s">
        <v>1016</v>
      </c>
      <c r="AN448" s="1" t="s">
        <v>313</v>
      </c>
      <c r="AO448" s="1" t="s">
        <v>1183</v>
      </c>
      <c r="AP448" s="1" t="s">
        <v>1048</v>
      </c>
      <c r="AQ448" s="1" t="s">
        <v>1008</v>
      </c>
      <c r="AR448" s="1" t="s">
        <v>6943</v>
      </c>
      <c r="AS448" s="1" t="s">
        <v>3830</v>
      </c>
      <c r="AV448" s="1" t="s">
        <v>6944</v>
      </c>
      <c r="AW448" s="1" t="s">
        <v>1154</v>
      </c>
      <c r="AX448" s="1" t="s">
        <v>1084</v>
      </c>
      <c r="AY448" s="1" t="s">
        <v>1027</v>
      </c>
      <c r="AZ448" s="1" t="s">
        <v>6945</v>
      </c>
    </row>
    <row r="449" spans="1:52" ht="12.75">
      <c r="A449" s="1" t="s">
        <v>6946</v>
      </c>
      <c r="B449" s="1" t="s">
        <v>2708</v>
      </c>
      <c r="C449" s="1" t="s">
        <v>2709</v>
      </c>
      <c r="E449" s="1" t="s">
        <v>2708</v>
      </c>
      <c r="F449" s="1" t="s">
        <v>2710</v>
      </c>
      <c r="G449" s="1" t="s">
        <v>6707</v>
      </c>
      <c r="H449" s="1" t="s">
        <v>1268</v>
      </c>
      <c r="I449" s="1" t="s">
        <v>1003</v>
      </c>
      <c r="J449" s="1" t="s">
        <v>2711</v>
      </c>
      <c r="K449" s="1" t="s">
        <v>2712</v>
      </c>
      <c r="L449" s="1" t="s">
        <v>2713</v>
      </c>
      <c r="M449" s="1" t="s">
        <v>2714</v>
      </c>
      <c r="N449" s="1">
        <v>8</v>
      </c>
      <c r="O449" s="1">
        <v>198</v>
      </c>
      <c r="P449" s="1">
        <v>2118</v>
      </c>
      <c r="Q449" s="1">
        <v>1</v>
      </c>
      <c r="R449" s="1">
        <v>2119</v>
      </c>
      <c r="S449" s="1">
        <v>1</v>
      </c>
      <c r="T449" s="1">
        <v>65</v>
      </c>
      <c r="U449" s="1">
        <v>639</v>
      </c>
      <c r="V449" s="1">
        <v>0</v>
      </c>
      <c r="W449" s="1">
        <v>639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1</v>
      </c>
      <c r="AD449" s="1">
        <v>103</v>
      </c>
      <c r="AE449" s="1">
        <v>1354</v>
      </c>
      <c r="AF449" s="1">
        <v>4</v>
      </c>
      <c r="AG449" s="1">
        <v>1358</v>
      </c>
      <c r="AH449" s="1">
        <v>10</v>
      </c>
      <c r="AI449" s="1">
        <v>366</v>
      </c>
      <c r="AJ449" s="1">
        <v>4111</v>
      </c>
      <c r="AK449" s="1">
        <v>5</v>
      </c>
      <c r="AL449" s="1">
        <v>4116</v>
      </c>
      <c r="AM449" s="1" t="s">
        <v>1008</v>
      </c>
      <c r="AN449" s="1" t="s">
        <v>2715</v>
      </c>
      <c r="AO449" s="1" t="s">
        <v>6211</v>
      </c>
      <c r="AQ449" s="1" t="s">
        <v>1008</v>
      </c>
      <c r="AR449" s="1" t="s">
        <v>2716</v>
      </c>
      <c r="AS449" s="1" t="s">
        <v>1236</v>
      </c>
      <c r="AT449" s="1" t="s">
        <v>1268</v>
      </c>
      <c r="AV449" s="1" t="s">
        <v>2717</v>
      </c>
      <c r="AW449" s="1" t="s">
        <v>1647</v>
      </c>
      <c r="AX449" s="1" t="s">
        <v>1048</v>
      </c>
      <c r="AY449" s="1" t="s">
        <v>1027</v>
      </c>
      <c r="AZ449" s="1" t="s">
        <v>2718</v>
      </c>
    </row>
    <row r="450" spans="1:52" ht="12.75">
      <c r="A450" s="1" t="s">
        <v>2719</v>
      </c>
      <c r="B450" s="1" t="s">
        <v>2720</v>
      </c>
      <c r="C450" s="1" t="s">
        <v>2721</v>
      </c>
      <c r="E450" s="1" t="s">
        <v>6707</v>
      </c>
      <c r="F450" s="1" t="s">
        <v>2722</v>
      </c>
      <c r="G450" s="1" t="s">
        <v>6707</v>
      </c>
      <c r="H450" s="1" t="s">
        <v>1268</v>
      </c>
      <c r="I450" s="1" t="s">
        <v>2723</v>
      </c>
      <c r="J450" s="1" t="s">
        <v>2724</v>
      </c>
      <c r="K450" s="1" t="s">
        <v>2725</v>
      </c>
      <c r="L450" s="1" t="s">
        <v>2726</v>
      </c>
      <c r="M450" s="1" t="s">
        <v>2727</v>
      </c>
      <c r="N450" s="1">
        <v>2</v>
      </c>
      <c r="O450" s="1">
        <v>36</v>
      </c>
      <c r="P450" s="1">
        <v>399</v>
      </c>
      <c r="Q450" s="1">
        <v>0</v>
      </c>
      <c r="R450" s="1">
        <v>399</v>
      </c>
      <c r="S450" s="1">
        <v>1</v>
      </c>
      <c r="T450" s="1">
        <v>18</v>
      </c>
      <c r="U450" s="1">
        <v>271</v>
      </c>
      <c r="V450" s="1">
        <v>0</v>
      </c>
      <c r="W450" s="1">
        <v>271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1</v>
      </c>
      <c r="AD450" s="1">
        <v>16</v>
      </c>
      <c r="AE450" s="1">
        <v>137</v>
      </c>
      <c r="AF450" s="1">
        <v>0</v>
      </c>
      <c r="AG450" s="1">
        <v>137</v>
      </c>
      <c r="AH450" s="1">
        <v>4</v>
      </c>
      <c r="AI450" s="1">
        <v>70</v>
      </c>
      <c r="AJ450" s="1">
        <v>807</v>
      </c>
      <c r="AK450" s="1">
        <v>0</v>
      </c>
      <c r="AL450" s="1">
        <v>807</v>
      </c>
      <c r="AM450" s="1" t="s">
        <v>1008</v>
      </c>
      <c r="AN450" s="1" t="s">
        <v>1677</v>
      </c>
      <c r="AO450" s="1" t="s">
        <v>2108</v>
      </c>
      <c r="AQ450" s="1" t="s">
        <v>1008</v>
      </c>
      <c r="AR450" s="1" t="s">
        <v>2728</v>
      </c>
      <c r="AS450" s="1" t="s">
        <v>1631</v>
      </c>
      <c r="AV450" s="1" t="s">
        <v>2729</v>
      </c>
      <c r="AW450" s="1" t="s">
        <v>1979</v>
      </c>
      <c r="AY450" s="1" t="s">
        <v>1027</v>
      </c>
      <c r="AZ450" s="1" t="s">
        <v>2730</v>
      </c>
    </row>
    <row r="451" spans="1:52" ht="12.75">
      <c r="A451" s="1" t="s">
        <v>2731</v>
      </c>
      <c r="B451" s="1" t="s">
        <v>2732</v>
      </c>
      <c r="C451" s="1" t="s">
        <v>2733</v>
      </c>
      <c r="E451" s="1" t="s">
        <v>2734</v>
      </c>
      <c r="F451" s="1" t="s">
        <v>2735</v>
      </c>
      <c r="G451" s="1" t="s">
        <v>6707</v>
      </c>
      <c r="H451" s="1" t="s">
        <v>1268</v>
      </c>
      <c r="I451" s="1" t="s">
        <v>1003</v>
      </c>
      <c r="J451" s="1" t="s">
        <v>2736</v>
      </c>
      <c r="K451" s="1" t="s">
        <v>2737</v>
      </c>
      <c r="L451" s="1" t="s">
        <v>2738</v>
      </c>
      <c r="M451" s="1" t="s">
        <v>2739</v>
      </c>
      <c r="N451" s="1">
        <v>7</v>
      </c>
      <c r="O451" s="1">
        <v>1955</v>
      </c>
      <c r="P451" s="1">
        <v>1257</v>
      </c>
      <c r="Q451" s="1">
        <v>1</v>
      </c>
      <c r="R451" s="1">
        <v>1258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3</v>
      </c>
      <c r="AD451" s="1">
        <v>395</v>
      </c>
      <c r="AE451" s="1">
        <v>646</v>
      </c>
      <c r="AF451" s="1">
        <v>280</v>
      </c>
      <c r="AG451" s="1">
        <v>926</v>
      </c>
      <c r="AH451" s="1">
        <v>10</v>
      </c>
      <c r="AI451" s="1">
        <v>2350</v>
      </c>
      <c r="AJ451" s="1">
        <v>1903</v>
      </c>
      <c r="AK451" s="1">
        <v>281</v>
      </c>
      <c r="AL451" s="1">
        <v>2184</v>
      </c>
      <c r="AM451" s="1" t="s">
        <v>1121</v>
      </c>
      <c r="AN451" s="1" t="s">
        <v>1295</v>
      </c>
      <c r="AO451" s="1" t="s">
        <v>2175</v>
      </c>
      <c r="AQ451" s="1" t="s">
        <v>1121</v>
      </c>
      <c r="AR451" s="1" t="s">
        <v>2740</v>
      </c>
      <c r="AS451" s="1" t="s">
        <v>3723</v>
      </c>
      <c r="AV451" s="1" t="s">
        <v>2741</v>
      </c>
      <c r="AW451" s="1" t="s">
        <v>2742</v>
      </c>
      <c r="AX451" s="1" t="s">
        <v>1635</v>
      </c>
      <c r="AY451" s="1" t="s">
        <v>1027</v>
      </c>
      <c r="AZ451" s="1" t="s">
        <v>2743</v>
      </c>
    </row>
    <row r="452" spans="1:52" ht="12.75">
      <c r="A452" s="1" t="s">
        <v>2744</v>
      </c>
      <c r="B452" s="1" t="s">
        <v>1367</v>
      </c>
      <c r="C452" s="1" t="s">
        <v>2745</v>
      </c>
      <c r="E452" s="1" t="s">
        <v>2746</v>
      </c>
      <c r="F452" s="1" t="s">
        <v>2747</v>
      </c>
      <c r="G452" s="1" t="s">
        <v>2748</v>
      </c>
      <c r="H452" s="1" t="s">
        <v>1580</v>
      </c>
      <c r="I452" s="1" t="s">
        <v>1003</v>
      </c>
      <c r="J452" s="1" t="s">
        <v>2749</v>
      </c>
      <c r="K452" s="1" t="s">
        <v>2750</v>
      </c>
      <c r="L452" s="1" t="s">
        <v>2751</v>
      </c>
      <c r="M452" s="1" t="s">
        <v>2752</v>
      </c>
      <c r="N452" s="1">
        <v>1</v>
      </c>
      <c r="O452" s="1">
        <v>14</v>
      </c>
      <c r="P452" s="1">
        <v>83</v>
      </c>
      <c r="Q452" s="1">
        <v>3</v>
      </c>
      <c r="R452" s="1">
        <v>86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1</v>
      </c>
      <c r="AI452" s="1">
        <v>14</v>
      </c>
      <c r="AJ452" s="1">
        <v>83</v>
      </c>
      <c r="AK452" s="1">
        <v>3</v>
      </c>
      <c r="AL452" s="1">
        <v>86</v>
      </c>
      <c r="AM452" s="1" t="s">
        <v>1016</v>
      </c>
      <c r="AN452" s="1" t="s">
        <v>2753</v>
      </c>
      <c r="AO452" s="1" t="s">
        <v>1528</v>
      </c>
      <c r="AQ452" s="1" t="s">
        <v>1016</v>
      </c>
      <c r="AR452" s="1" t="s">
        <v>2754</v>
      </c>
      <c r="AS452" s="1" t="s">
        <v>1137</v>
      </c>
      <c r="AU452" s="1" t="s">
        <v>1088</v>
      </c>
      <c r="AV452" s="1" t="s">
        <v>2755</v>
      </c>
      <c r="AW452" s="1" t="s">
        <v>95</v>
      </c>
      <c r="AX452" s="1" t="s">
        <v>1268</v>
      </c>
      <c r="AY452" s="1" t="s">
        <v>1008</v>
      </c>
      <c r="AZ452" s="1" t="s">
        <v>2756</v>
      </c>
    </row>
    <row r="453" spans="1:52" ht="12.75">
      <c r="A453" s="1" t="s">
        <v>2757</v>
      </c>
      <c r="B453" s="1" t="s">
        <v>2758</v>
      </c>
      <c r="C453" s="1" t="s">
        <v>2759</v>
      </c>
      <c r="D453" s="1" t="s">
        <v>2760</v>
      </c>
      <c r="E453" s="1" t="s">
        <v>2761</v>
      </c>
      <c r="F453" s="1" t="s">
        <v>2762</v>
      </c>
      <c r="G453" s="1" t="s">
        <v>2748</v>
      </c>
      <c r="H453" s="1" t="s">
        <v>1580</v>
      </c>
      <c r="I453" s="1" t="s">
        <v>1003</v>
      </c>
      <c r="J453" s="1" t="s">
        <v>2763</v>
      </c>
      <c r="K453" s="1" t="s">
        <v>2764</v>
      </c>
      <c r="L453" s="1" t="s">
        <v>2765</v>
      </c>
      <c r="M453" s="1" t="s">
        <v>2766</v>
      </c>
      <c r="N453" s="1">
        <v>1</v>
      </c>
      <c r="O453" s="1">
        <v>13</v>
      </c>
      <c r="P453" s="1">
        <v>57</v>
      </c>
      <c r="Q453" s="1">
        <v>2</v>
      </c>
      <c r="R453" s="1">
        <v>59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1</v>
      </c>
      <c r="AI453" s="1">
        <v>13</v>
      </c>
      <c r="AJ453" s="1">
        <v>57</v>
      </c>
      <c r="AK453" s="1">
        <v>2</v>
      </c>
      <c r="AL453" s="1">
        <v>59</v>
      </c>
      <c r="AM453" s="1" t="s">
        <v>1016</v>
      </c>
      <c r="AN453" s="1" t="s">
        <v>1854</v>
      </c>
      <c r="AO453" s="1" t="s">
        <v>1651</v>
      </c>
      <c r="AQ453" s="1" t="s">
        <v>1008</v>
      </c>
      <c r="AR453" s="1" t="s">
        <v>2767</v>
      </c>
      <c r="AS453" s="1" t="s">
        <v>1202</v>
      </c>
      <c r="AU453" s="1" t="s">
        <v>1088</v>
      </c>
      <c r="AV453" s="1" t="s">
        <v>2768</v>
      </c>
      <c r="AW453" s="1" t="s">
        <v>2175</v>
      </c>
      <c r="AY453" s="1" t="s">
        <v>1027</v>
      </c>
      <c r="AZ453" s="1" t="s">
        <v>2769</v>
      </c>
    </row>
    <row r="454" spans="1:52" ht="12.75">
      <c r="A454" s="1" t="s">
        <v>2770</v>
      </c>
      <c r="B454" s="1" t="s">
        <v>2771</v>
      </c>
      <c r="C454" s="1" t="s">
        <v>2772</v>
      </c>
      <c r="D454" s="1" t="s">
        <v>2042</v>
      </c>
      <c r="E454" s="1" t="s">
        <v>2773</v>
      </c>
      <c r="F454" s="1" t="s">
        <v>2774</v>
      </c>
      <c r="G454" s="1" t="s">
        <v>2748</v>
      </c>
      <c r="H454" s="1" t="s">
        <v>1580</v>
      </c>
      <c r="I454" s="1" t="s">
        <v>1003</v>
      </c>
      <c r="J454" s="1" t="s">
        <v>2775</v>
      </c>
      <c r="K454" s="1" t="s">
        <v>2776</v>
      </c>
      <c r="L454" s="1" t="s">
        <v>2777</v>
      </c>
      <c r="M454" s="1" t="s">
        <v>2778</v>
      </c>
      <c r="N454" s="1">
        <v>1</v>
      </c>
      <c r="O454" s="1">
        <v>14</v>
      </c>
      <c r="P454" s="1">
        <v>64</v>
      </c>
      <c r="Q454" s="1">
        <v>0</v>
      </c>
      <c r="R454" s="1">
        <v>64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1</v>
      </c>
      <c r="AD454" s="1">
        <v>14</v>
      </c>
      <c r="AE454" s="1">
        <v>67</v>
      </c>
      <c r="AF454" s="1">
        <v>1</v>
      </c>
      <c r="AG454" s="1">
        <v>68</v>
      </c>
      <c r="AH454" s="1">
        <v>2</v>
      </c>
      <c r="AI454" s="1">
        <v>28</v>
      </c>
      <c r="AJ454" s="1">
        <v>131</v>
      </c>
      <c r="AK454" s="1">
        <v>1</v>
      </c>
      <c r="AL454" s="1">
        <v>132</v>
      </c>
      <c r="AM454" s="1" t="s">
        <v>1016</v>
      </c>
      <c r="AN454" s="1" t="s">
        <v>2779</v>
      </c>
      <c r="AO454" s="1" t="s">
        <v>1651</v>
      </c>
      <c r="AQ454" s="1" t="s">
        <v>1008</v>
      </c>
      <c r="AR454" s="1" t="s">
        <v>2780</v>
      </c>
      <c r="AS454" s="1" t="s">
        <v>2558</v>
      </c>
      <c r="AT454" s="1" t="s">
        <v>1330</v>
      </c>
      <c r="AV454" s="1" t="s">
        <v>2781</v>
      </c>
      <c r="AW454" s="1" t="s">
        <v>1344</v>
      </c>
      <c r="AX454" s="1" t="s">
        <v>1012</v>
      </c>
      <c r="AY454" s="1" t="s">
        <v>1027</v>
      </c>
      <c r="AZ454" s="1" t="s">
        <v>2782</v>
      </c>
    </row>
    <row r="455" spans="1:52" ht="12.75">
      <c r="A455" s="1" t="s">
        <v>2783</v>
      </c>
      <c r="B455" s="1" t="s">
        <v>2784</v>
      </c>
      <c r="C455" s="1" t="s">
        <v>2785</v>
      </c>
      <c r="E455" s="1" t="s">
        <v>4023</v>
      </c>
      <c r="F455" s="1" t="s">
        <v>2786</v>
      </c>
      <c r="G455" s="1" t="s">
        <v>2748</v>
      </c>
      <c r="H455" s="1" t="s">
        <v>1580</v>
      </c>
      <c r="I455" s="1" t="s">
        <v>1003</v>
      </c>
      <c r="J455" s="1" t="s">
        <v>2787</v>
      </c>
      <c r="K455" s="1" t="s">
        <v>2788</v>
      </c>
      <c r="L455" s="1" t="s">
        <v>2789</v>
      </c>
      <c r="M455" s="1" t="s">
        <v>2790</v>
      </c>
      <c r="N455" s="1">
        <v>1</v>
      </c>
      <c r="O455" s="1">
        <v>14</v>
      </c>
      <c r="P455" s="1">
        <v>63</v>
      </c>
      <c r="Q455" s="1">
        <v>0</v>
      </c>
      <c r="R455" s="1">
        <v>63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1</v>
      </c>
      <c r="AI455" s="1">
        <v>14</v>
      </c>
      <c r="AJ455" s="1">
        <v>63</v>
      </c>
      <c r="AK455" s="1">
        <v>0</v>
      </c>
      <c r="AL455" s="1">
        <v>63</v>
      </c>
      <c r="AM455" s="1" t="s">
        <v>1016</v>
      </c>
      <c r="AN455" s="1" t="s">
        <v>2791</v>
      </c>
      <c r="AO455" s="1" t="s">
        <v>1753</v>
      </c>
      <c r="AQ455" s="1" t="s">
        <v>1008</v>
      </c>
      <c r="AR455" s="1" t="s">
        <v>2792</v>
      </c>
      <c r="AS455" s="1" t="s">
        <v>2253</v>
      </c>
      <c r="AT455" s="1" t="s">
        <v>1071</v>
      </c>
      <c r="AU455" s="1" t="s">
        <v>1088</v>
      </c>
      <c r="AV455" s="1" t="s">
        <v>2792</v>
      </c>
      <c r="AW455" s="1" t="s">
        <v>2253</v>
      </c>
      <c r="AY455" s="1" t="s">
        <v>1008</v>
      </c>
      <c r="AZ455" s="1" t="s">
        <v>2793</v>
      </c>
    </row>
    <row r="456" spans="1:52" ht="12.75">
      <c r="A456" s="1" t="s">
        <v>2794</v>
      </c>
      <c r="B456" s="1" t="s">
        <v>2795</v>
      </c>
      <c r="C456" s="1" t="s">
        <v>2796</v>
      </c>
      <c r="D456" s="1" t="s">
        <v>1729</v>
      </c>
      <c r="E456" s="1" t="s">
        <v>2797</v>
      </c>
      <c r="F456" s="1" t="s">
        <v>2798</v>
      </c>
      <c r="G456" s="1" t="s">
        <v>2748</v>
      </c>
      <c r="H456" s="1" t="s">
        <v>1580</v>
      </c>
      <c r="I456" s="1" t="s">
        <v>1003</v>
      </c>
      <c r="J456" s="1" t="s">
        <v>2799</v>
      </c>
      <c r="K456" s="1" t="s">
        <v>2800</v>
      </c>
      <c r="L456" s="1" t="s">
        <v>2801</v>
      </c>
      <c r="M456" s="1" t="s">
        <v>2802</v>
      </c>
      <c r="N456" s="1">
        <v>1</v>
      </c>
      <c r="O456" s="1">
        <v>10</v>
      </c>
      <c r="P456" s="1">
        <v>41</v>
      </c>
      <c r="Q456" s="1">
        <v>2</v>
      </c>
      <c r="R456" s="1">
        <v>43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1</v>
      </c>
      <c r="AI456" s="1">
        <v>10</v>
      </c>
      <c r="AJ456" s="1">
        <v>41</v>
      </c>
      <c r="AK456" s="1">
        <v>2</v>
      </c>
      <c r="AL456" s="1">
        <v>43</v>
      </c>
      <c r="AM456" s="1" t="s">
        <v>1016</v>
      </c>
      <c r="AN456" s="1" t="s">
        <v>2803</v>
      </c>
      <c r="AO456" s="1" t="s">
        <v>1484</v>
      </c>
      <c r="AQ456" s="1" t="s">
        <v>1008</v>
      </c>
      <c r="AR456" s="1" t="s">
        <v>2804</v>
      </c>
      <c r="AS456" s="1" t="s">
        <v>2193</v>
      </c>
      <c r="AU456" s="1" t="s">
        <v>1088</v>
      </c>
      <c r="AV456" s="1" t="s">
        <v>1858</v>
      </c>
      <c r="AW456" s="1" t="s">
        <v>2805</v>
      </c>
      <c r="AX456" s="1" t="s">
        <v>1211</v>
      </c>
      <c r="AY456" s="1" t="s">
        <v>1016</v>
      </c>
      <c r="AZ456" s="1" t="s">
        <v>2806</v>
      </c>
    </row>
    <row r="457" spans="1:52" ht="12.75">
      <c r="A457" s="1" t="s">
        <v>2807</v>
      </c>
      <c r="B457" s="1" t="s">
        <v>4023</v>
      </c>
      <c r="C457" s="1" t="s">
        <v>2808</v>
      </c>
      <c r="E457" s="1" t="s">
        <v>4023</v>
      </c>
      <c r="F457" s="1" t="s">
        <v>2809</v>
      </c>
      <c r="G457" s="1" t="s">
        <v>2748</v>
      </c>
      <c r="H457" s="1" t="s">
        <v>1580</v>
      </c>
      <c r="I457" s="1" t="s">
        <v>1003</v>
      </c>
      <c r="J457" s="1" t="s">
        <v>2810</v>
      </c>
      <c r="K457" s="1" t="s">
        <v>2811</v>
      </c>
      <c r="L457" s="1" t="s">
        <v>2812</v>
      </c>
      <c r="M457" s="1" t="s">
        <v>2813</v>
      </c>
      <c r="N457" s="1">
        <v>4</v>
      </c>
      <c r="O457" s="1">
        <v>84</v>
      </c>
      <c r="P457" s="1">
        <v>790</v>
      </c>
      <c r="Q457" s="1">
        <v>0</v>
      </c>
      <c r="R457" s="1">
        <v>790</v>
      </c>
      <c r="S457" s="1">
        <v>1</v>
      </c>
      <c r="T457" s="1">
        <v>62</v>
      </c>
      <c r="U457" s="1">
        <v>726</v>
      </c>
      <c r="V457" s="1">
        <v>0</v>
      </c>
      <c r="W457" s="1">
        <v>726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1</v>
      </c>
      <c r="AD457" s="1">
        <v>60</v>
      </c>
      <c r="AE457" s="1">
        <v>806</v>
      </c>
      <c r="AF457" s="1">
        <v>63</v>
      </c>
      <c r="AG457" s="1">
        <v>869</v>
      </c>
      <c r="AH457" s="1">
        <v>6</v>
      </c>
      <c r="AI457" s="1">
        <v>206</v>
      </c>
      <c r="AJ457" s="1">
        <v>2322</v>
      </c>
      <c r="AK457" s="1">
        <v>63</v>
      </c>
      <c r="AL457" s="1">
        <v>2385</v>
      </c>
      <c r="AM457" s="1" t="s">
        <v>1016</v>
      </c>
      <c r="AN457" s="1" t="s">
        <v>2814</v>
      </c>
      <c r="AO457" s="1" t="s">
        <v>1439</v>
      </c>
      <c r="AQ457" s="1" t="s">
        <v>1008</v>
      </c>
      <c r="AR457" s="1" t="s">
        <v>837</v>
      </c>
      <c r="AS457" s="1" t="s">
        <v>1631</v>
      </c>
      <c r="AT457" s="1" t="s">
        <v>1068</v>
      </c>
      <c r="AV457" s="1" t="s">
        <v>2815</v>
      </c>
      <c r="AW457" s="1" t="s">
        <v>1284</v>
      </c>
      <c r="AX457" s="1" t="s">
        <v>1068</v>
      </c>
      <c r="AY457" s="1" t="s">
        <v>1016</v>
      </c>
      <c r="AZ457" s="1" t="s">
        <v>2816</v>
      </c>
    </row>
    <row r="458" spans="1:52" ht="12.75">
      <c r="A458" s="1" t="s">
        <v>2817</v>
      </c>
      <c r="B458" s="1" t="s">
        <v>2761</v>
      </c>
      <c r="C458" s="1" t="s">
        <v>2818</v>
      </c>
      <c r="E458" s="1" t="s">
        <v>2761</v>
      </c>
      <c r="F458" s="1" t="s">
        <v>2819</v>
      </c>
      <c r="G458" s="1" t="s">
        <v>2748</v>
      </c>
      <c r="H458" s="1" t="s">
        <v>1580</v>
      </c>
      <c r="I458" s="1" t="s">
        <v>1003</v>
      </c>
      <c r="J458" s="1" t="s">
        <v>2820</v>
      </c>
      <c r="K458" s="1" t="s">
        <v>2821</v>
      </c>
      <c r="L458" s="1" t="s">
        <v>2822</v>
      </c>
      <c r="M458" s="1" t="s">
        <v>2823</v>
      </c>
      <c r="N458" s="1">
        <v>1</v>
      </c>
      <c r="O458" s="1">
        <v>35</v>
      </c>
      <c r="P458" s="1">
        <v>264</v>
      </c>
      <c r="Q458" s="1">
        <v>1</v>
      </c>
      <c r="R458" s="1">
        <v>265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1</v>
      </c>
      <c r="AD458" s="1">
        <v>22</v>
      </c>
      <c r="AE458" s="1">
        <v>135</v>
      </c>
      <c r="AF458" s="1">
        <v>49</v>
      </c>
      <c r="AG458" s="1">
        <v>184</v>
      </c>
      <c r="AH458" s="1">
        <v>2</v>
      </c>
      <c r="AI458" s="1">
        <v>57</v>
      </c>
      <c r="AJ458" s="1">
        <v>399</v>
      </c>
      <c r="AK458" s="1">
        <v>50</v>
      </c>
      <c r="AL458" s="1">
        <v>449</v>
      </c>
      <c r="AM458" s="1" t="s">
        <v>1016</v>
      </c>
      <c r="AN458" s="1" t="s">
        <v>2557</v>
      </c>
      <c r="AO458" s="1" t="s">
        <v>1484</v>
      </c>
      <c r="AQ458" s="1" t="s">
        <v>1016</v>
      </c>
      <c r="AR458" s="1" t="s">
        <v>2824</v>
      </c>
      <c r="AS458" s="1" t="s">
        <v>1554</v>
      </c>
      <c r="AV458" s="1" t="s">
        <v>2825</v>
      </c>
      <c r="AW458" s="1" t="s">
        <v>1253</v>
      </c>
      <c r="AY458" s="1" t="s">
        <v>1016</v>
      </c>
      <c r="AZ458" s="1" t="s">
        <v>2826</v>
      </c>
    </row>
    <row r="459" spans="1:52" ht="12.75">
      <c r="A459" s="1" t="s">
        <v>2827</v>
      </c>
      <c r="B459" s="1" t="s">
        <v>2828</v>
      </c>
      <c r="C459" s="1" t="s">
        <v>2829</v>
      </c>
      <c r="E459" s="1" t="s">
        <v>2830</v>
      </c>
      <c r="F459" s="1" t="s">
        <v>2831</v>
      </c>
      <c r="G459" s="1" t="s">
        <v>2748</v>
      </c>
      <c r="H459" s="1" t="s">
        <v>1580</v>
      </c>
      <c r="I459" s="1" t="s">
        <v>1003</v>
      </c>
      <c r="J459" s="1" t="s">
        <v>2832</v>
      </c>
      <c r="K459" s="1" t="s">
        <v>2833</v>
      </c>
      <c r="L459" s="1" t="s">
        <v>2834</v>
      </c>
      <c r="M459" s="1" t="s">
        <v>2835</v>
      </c>
      <c r="N459" s="1">
        <v>1</v>
      </c>
      <c r="O459" s="1">
        <v>28</v>
      </c>
      <c r="P459" s="1">
        <v>217</v>
      </c>
      <c r="Q459" s="1">
        <v>0</v>
      </c>
      <c r="R459" s="1">
        <v>217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1</v>
      </c>
      <c r="AD459" s="1">
        <v>23</v>
      </c>
      <c r="AE459" s="1">
        <v>213</v>
      </c>
      <c r="AF459" s="1">
        <v>0</v>
      </c>
      <c r="AG459" s="1">
        <v>213</v>
      </c>
      <c r="AH459" s="1">
        <v>2</v>
      </c>
      <c r="AI459" s="1">
        <v>51</v>
      </c>
      <c r="AJ459" s="1">
        <v>430</v>
      </c>
      <c r="AK459" s="1">
        <v>0</v>
      </c>
      <c r="AL459" s="1">
        <v>430</v>
      </c>
      <c r="AM459" s="1" t="s">
        <v>1016</v>
      </c>
      <c r="AN459" s="1" t="s">
        <v>2836</v>
      </c>
      <c r="AO459" s="1" t="s">
        <v>1265</v>
      </c>
      <c r="AQ459" s="1" t="s">
        <v>1016</v>
      </c>
      <c r="AR459" s="1" t="s">
        <v>2837</v>
      </c>
      <c r="AS459" s="1" t="s">
        <v>2636</v>
      </c>
      <c r="AV459" s="1" t="s">
        <v>2370</v>
      </c>
      <c r="AW459" s="1" t="s">
        <v>4368</v>
      </c>
      <c r="AY459" s="1" t="s">
        <v>1016</v>
      </c>
      <c r="AZ459" s="1" t="s">
        <v>2838</v>
      </c>
    </row>
    <row r="460" spans="1:52" ht="12.75">
      <c r="A460" s="1" t="s">
        <v>2839</v>
      </c>
      <c r="B460" s="1" t="s">
        <v>2840</v>
      </c>
      <c r="C460" s="1" t="s">
        <v>2841</v>
      </c>
      <c r="D460" s="1" t="s">
        <v>155</v>
      </c>
      <c r="E460" s="1" t="s">
        <v>2842</v>
      </c>
      <c r="F460" s="1" t="s">
        <v>2843</v>
      </c>
      <c r="G460" s="1" t="s">
        <v>2844</v>
      </c>
      <c r="H460" s="1" t="s">
        <v>1002</v>
      </c>
      <c r="I460" s="1" t="s">
        <v>1003</v>
      </c>
      <c r="J460" s="1" t="s">
        <v>2845</v>
      </c>
      <c r="K460" s="1" t="s">
        <v>2846</v>
      </c>
      <c r="L460" s="1" t="s">
        <v>2847</v>
      </c>
      <c r="M460" s="1" t="s">
        <v>2848</v>
      </c>
      <c r="N460" s="1">
        <v>1</v>
      </c>
      <c r="O460" s="1">
        <v>39</v>
      </c>
      <c r="P460" s="1">
        <v>391</v>
      </c>
      <c r="Q460" s="1">
        <v>0</v>
      </c>
      <c r="R460" s="1">
        <v>391</v>
      </c>
      <c r="S460" s="1">
        <v>1</v>
      </c>
      <c r="T460" s="1">
        <v>14</v>
      </c>
      <c r="U460" s="1">
        <v>133</v>
      </c>
      <c r="V460" s="1">
        <v>0</v>
      </c>
      <c r="W460" s="1">
        <v>133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1</v>
      </c>
      <c r="AD460" s="1">
        <v>24</v>
      </c>
      <c r="AE460" s="1">
        <v>220</v>
      </c>
      <c r="AF460" s="1">
        <v>0</v>
      </c>
      <c r="AG460" s="1">
        <v>220</v>
      </c>
      <c r="AH460" s="1">
        <v>3</v>
      </c>
      <c r="AI460" s="1">
        <v>77</v>
      </c>
      <c r="AJ460" s="1">
        <v>744</v>
      </c>
      <c r="AK460" s="1">
        <v>0</v>
      </c>
      <c r="AL460" s="1">
        <v>744</v>
      </c>
      <c r="AM460" s="1" t="s">
        <v>1016</v>
      </c>
      <c r="AN460" s="1" t="s">
        <v>2849</v>
      </c>
      <c r="AO460" s="1" t="s">
        <v>1125</v>
      </c>
      <c r="AQ460" s="1" t="s">
        <v>1008</v>
      </c>
      <c r="AR460" s="1" t="s">
        <v>2850</v>
      </c>
      <c r="AS460" s="1" t="s">
        <v>2851</v>
      </c>
      <c r="AV460" s="1" t="s">
        <v>2852</v>
      </c>
      <c r="AW460" s="1" t="s">
        <v>1198</v>
      </c>
      <c r="AX460" s="1" t="s">
        <v>1059</v>
      </c>
      <c r="AY460" s="1" t="s">
        <v>1016</v>
      </c>
      <c r="AZ460" s="1" t="s">
        <v>2853</v>
      </c>
    </row>
    <row r="461" spans="1:52" ht="12.75">
      <c r="A461" s="1" t="s">
        <v>2854</v>
      </c>
      <c r="B461" s="1" t="s">
        <v>2855</v>
      </c>
      <c r="C461" s="1" t="s">
        <v>2856</v>
      </c>
      <c r="D461" s="1" t="s">
        <v>1400</v>
      </c>
      <c r="E461" s="1" t="s">
        <v>2857</v>
      </c>
      <c r="F461" s="1" t="s">
        <v>2858</v>
      </c>
      <c r="G461" s="1" t="s">
        <v>2859</v>
      </c>
      <c r="H461" s="1" t="s">
        <v>1002</v>
      </c>
      <c r="I461" s="1" t="s">
        <v>1003</v>
      </c>
      <c r="J461" s="1" t="s">
        <v>2860</v>
      </c>
      <c r="K461" s="1" t="s">
        <v>2861</v>
      </c>
      <c r="L461" s="1" t="s">
        <v>2862</v>
      </c>
      <c r="M461" s="1" t="s">
        <v>2863</v>
      </c>
      <c r="N461" s="1">
        <v>1</v>
      </c>
      <c r="O461" s="1">
        <v>14</v>
      </c>
      <c r="P461" s="1">
        <v>52</v>
      </c>
      <c r="Q461" s="1">
        <v>0</v>
      </c>
      <c r="R461" s="1">
        <v>52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1</v>
      </c>
      <c r="AI461" s="1">
        <v>14</v>
      </c>
      <c r="AJ461" s="1">
        <v>52</v>
      </c>
      <c r="AK461" s="1">
        <v>0</v>
      </c>
      <c r="AL461" s="1">
        <v>52</v>
      </c>
      <c r="AM461" s="1" t="s">
        <v>1016</v>
      </c>
      <c r="AN461" s="1" t="s">
        <v>2864</v>
      </c>
      <c r="AO461" s="1" t="s">
        <v>1651</v>
      </c>
      <c r="AQ461" s="1" t="s">
        <v>1016</v>
      </c>
      <c r="AR461" s="1" t="s">
        <v>2865</v>
      </c>
      <c r="AS461" s="1" t="s">
        <v>1120</v>
      </c>
      <c r="AU461" s="1" t="s">
        <v>1088</v>
      </c>
      <c r="AV461" s="1" t="s">
        <v>2866</v>
      </c>
      <c r="AW461" s="1" t="s">
        <v>2867</v>
      </c>
      <c r="AX461" s="1" t="s">
        <v>1268</v>
      </c>
      <c r="AY461" s="1" t="s">
        <v>1008</v>
      </c>
      <c r="AZ461" s="1" t="s">
        <v>2868</v>
      </c>
    </row>
    <row r="462" spans="1:52" ht="12.75">
      <c r="A462" s="1" t="s">
        <v>2869</v>
      </c>
      <c r="B462" s="1" t="s">
        <v>2870</v>
      </c>
      <c r="C462" s="1" t="s">
        <v>2871</v>
      </c>
      <c r="E462" s="1" t="s">
        <v>2872</v>
      </c>
      <c r="F462" s="1" t="s">
        <v>2873</v>
      </c>
      <c r="G462" s="1" t="s">
        <v>2859</v>
      </c>
      <c r="H462" s="1" t="s">
        <v>1002</v>
      </c>
      <c r="I462" s="1" t="s">
        <v>1003</v>
      </c>
      <c r="J462" s="1" t="s">
        <v>2874</v>
      </c>
      <c r="K462" s="1" t="s">
        <v>7</v>
      </c>
      <c r="L462" s="1" t="s">
        <v>2875</v>
      </c>
      <c r="M462" s="1" t="s">
        <v>2876</v>
      </c>
      <c r="N462" s="1">
        <v>1</v>
      </c>
      <c r="O462" s="1">
        <v>32</v>
      </c>
      <c r="P462" s="1">
        <v>312</v>
      </c>
      <c r="Q462" s="1">
        <v>0</v>
      </c>
      <c r="R462" s="1">
        <v>312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1</v>
      </c>
      <c r="AD462" s="1">
        <v>38</v>
      </c>
      <c r="AE462" s="1">
        <v>312</v>
      </c>
      <c r="AF462" s="1">
        <v>26</v>
      </c>
      <c r="AG462" s="1">
        <v>338</v>
      </c>
      <c r="AH462" s="1">
        <v>2</v>
      </c>
      <c r="AI462" s="1">
        <v>70</v>
      </c>
      <c r="AJ462" s="1">
        <v>624</v>
      </c>
      <c r="AK462" s="1">
        <v>26</v>
      </c>
      <c r="AL462" s="1">
        <v>650</v>
      </c>
      <c r="AM462" s="1" t="s">
        <v>1121</v>
      </c>
      <c r="AN462" s="1" t="s">
        <v>2877</v>
      </c>
      <c r="AO462" s="1" t="s">
        <v>2878</v>
      </c>
      <c r="AQ462" s="1" t="s">
        <v>1016</v>
      </c>
      <c r="AR462" s="1" t="s">
        <v>1530</v>
      </c>
      <c r="AS462" s="1" t="s">
        <v>2692</v>
      </c>
      <c r="AT462" s="1" t="s">
        <v>1084</v>
      </c>
      <c r="AV462" s="1" t="s">
        <v>2064</v>
      </c>
      <c r="AW462" s="1" t="s">
        <v>1919</v>
      </c>
      <c r="AY462" s="1" t="s">
        <v>1016</v>
      </c>
      <c r="AZ462" s="1" t="s">
        <v>2879</v>
      </c>
    </row>
    <row r="463" spans="1:52" ht="12.75">
      <c r="A463" s="1" t="s">
        <v>2880</v>
      </c>
      <c r="B463" s="1" t="s">
        <v>2881</v>
      </c>
      <c r="C463" s="1" t="s">
        <v>2882</v>
      </c>
      <c r="E463" s="1" t="s">
        <v>2883</v>
      </c>
      <c r="F463" s="1" t="s">
        <v>2884</v>
      </c>
      <c r="G463" s="1" t="s">
        <v>1344</v>
      </c>
      <c r="H463" s="1" t="s">
        <v>1012</v>
      </c>
      <c r="I463" s="1" t="s">
        <v>1003</v>
      </c>
      <c r="J463" s="1" t="s">
        <v>2885</v>
      </c>
      <c r="K463" s="1" t="s">
        <v>2349</v>
      </c>
      <c r="L463" s="1" t="s">
        <v>2886</v>
      </c>
      <c r="M463" s="1" t="s">
        <v>2887</v>
      </c>
      <c r="N463" s="1">
        <v>1</v>
      </c>
      <c r="O463" s="1">
        <v>35</v>
      </c>
      <c r="P463" s="1">
        <v>445</v>
      </c>
      <c r="Q463" s="1">
        <v>0</v>
      </c>
      <c r="R463" s="1">
        <v>445</v>
      </c>
      <c r="S463" s="1">
        <v>1</v>
      </c>
      <c r="T463" s="1">
        <v>27</v>
      </c>
      <c r="U463" s="1">
        <v>235</v>
      </c>
      <c r="V463" s="1">
        <v>0</v>
      </c>
      <c r="W463" s="1">
        <v>235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1</v>
      </c>
      <c r="AD463" s="1">
        <v>31</v>
      </c>
      <c r="AE463" s="1">
        <v>307</v>
      </c>
      <c r="AF463" s="1">
        <v>38</v>
      </c>
      <c r="AG463" s="1">
        <v>345</v>
      </c>
      <c r="AH463" s="1">
        <v>3</v>
      </c>
      <c r="AI463" s="1">
        <v>93</v>
      </c>
      <c r="AJ463" s="1">
        <v>987</v>
      </c>
      <c r="AK463" s="1">
        <v>38</v>
      </c>
      <c r="AL463" s="1">
        <v>1025</v>
      </c>
      <c r="AM463" s="1" t="s">
        <v>1008</v>
      </c>
      <c r="AN463" s="1" t="s">
        <v>1530</v>
      </c>
      <c r="AO463" s="1" t="s">
        <v>2888</v>
      </c>
      <c r="AQ463" s="1" t="s">
        <v>1008</v>
      </c>
      <c r="AR463" s="1" t="s">
        <v>1102</v>
      </c>
      <c r="AS463" s="1" t="s">
        <v>2280</v>
      </c>
      <c r="AV463" s="1" t="s">
        <v>2889</v>
      </c>
      <c r="AW463" s="1" t="s">
        <v>2890</v>
      </c>
      <c r="AY463" s="1" t="s">
        <v>1121</v>
      </c>
      <c r="AZ463" s="1" t="s">
        <v>2891</v>
      </c>
    </row>
    <row r="464" spans="1:52" ht="12.75">
      <c r="A464" s="1" t="s">
        <v>2892</v>
      </c>
      <c r="B464" s="1" t="s">
        <v>2893</v>
      </c>
      <c r="C464" s="1" t="s">
        <v>2894</v>
      </c>
      <c r="E464" s="1" t="s">
        <v>2895</v>
      </c>
      <c r="F464" s="1" t="s">
        <v>2896</v>
      </c>
      <c r="G464" s="1" t="s">
        <v>1344</v>
      </c>
      <c r="H464" s="1" t="s">
        <v>1012</v>
      </c>
      <c r="I464" s="1" t="s">
        <v>1003</v>
      </c>
      <c r="J464" s="1" t="s">
        <v>2897</v>
      </c>
      <c r="K464" s="1" t="s">
        <v>2898</v>
      </c>
      <c r="L464" s="1" t="s">
        <v>2899</v>
      </c>
      <c r="M464" s="1" t="s">
        <v>2900</v>
      </c>
      <c r="N464" s="1">
        <v>1</v>
      </c>
      <c r="O464" s="1">
        <v>28</v>
      </c>
      <c r="P464" s="1">
        <v>316</v>
      </c>
      <c r="Q464" s="1">
        <v>0</v>
      </c>
      <c r="R464" s="1">
        <v>316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1</v>
      </c>
      <c r="AD464" s="1">
        <v>24</v>
      </c>
      <c r="AE464" s="1">
        <v>270</v>
      </c>
      <c r="AF464" s="1">
        <v>5</v>
      </c>
      <c r="AG464" s="1">
        <v>275</v>
      </c>
      <c r="AH464" s="1">
        <v>2</v>
      </c>
      <c r="AI464" s="1">
        <v>52</v>
      </c>
      <c r="AJ464" s="1">
        <v>586</v>
      </c>
      <c r="AK464" s="1">
        <v>5</v>
      </c>
      <c r="AL464" s="1">
        <v>591</v>
      </c>
      <c r="AM464" s="1" t="s">
        <v>1016</v>
      </c>
      <c r="AN464" s="1" t="s">
        <v>2901</v>
      </c>
      <c r="AO464" s="1" t="s">
        <v>1979</v>
      </c>
      <c r="AQ464" s="1" t="s">
        <v>1008</v>
      </c>
      <c r="AR464" s="1" t="s">
        <v>2902</v>
      </c>
      <c r="AS464" s="1" t="s">
        <v>677</v>
      </c>
      <c r="AV464" s="1" t="s">
        <v>5908</v>
      </c>
      <c r="AW464" s="1" t="s">
        <v>3449</v>
      </c>
      <c r="AY464" s="1" t="s">
        <v>1027</v>
      </c>
      <c r="AZ464" s="1" t="s">
        <v>2903</v>
      </c>
    </row>
    <row r="465" spans="1:52" ht="12.75">
      <c r="A465" s="1" t="s">
        <v>2904</v>
      </c>
      <c r="B465" s="1" t="s">
        <v>2905</v>
      </c>
      <c r="C465" s="1" t="s">
        <v>2906</v>
      </c>
      <c r="E465" s="1" t="s">
        <v>1478</v>
      </c>
      <c r="F465" s="1" t="s">
        <v>2907</v>
      </c>
      <c r="G465" s="1" t="s">
        <v>1344</v>
      </c>
      <c r="H465" s="1" t="s">
        <v>1012</v>
      </c>
      <c r="I465" s="1" t="s">
        <v>1003</v>
      </c>
      <c r="J465" s="1" t="s">
        <v>2908</v>
      </c>
      <c r="K465" s="1" t="s">
        <v>2909</v>
      </c>
      <c r="L465" s="1" t="s">
        <v>2910</v>
      </c>
      <c r="M465" s="1" t="s">
        <v>2911</v>
      </c>
      <c r="N465" s="1">
        <v>1</v>
      </c>
      <c r="O465" s="1">
        <v>43</v>
      </c>
      <c r="P465" s="1">
        <v>425</v>
      </c>
      <c r="Q465" s="1">
        <v>0</v>
      </c>
      <c r="R465" s="1">
        <v>425</v>
      </c>
      <c r="S465" s="1">
        <v>1</v>
      </c>
      <c r="T465" s="1">
        <v>30</v>
      </c>
      <c r="U465" s="1">
        <v>256</v>
      </c>
      <c r="V465" s="1">
        <v>0</v>
      </c>
      <c r="W465" s="1">
        <v>256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1</v>
      </c>
      <c r="AD465" s="1">
        <v>32</v>
      </c>
      <c r="AE465" s="1">
        <v>286</v>
      </c>
      <c r="AF465" s="1">
        <v>50</v>
      </c>
      <c r="AG465" s="1">
        <v>336</v>
      </c>
      <c r="AH465" s="1">
        <v>3</v>
      </c>
      <c r="AI465" s="1">
        <v>105</v>
      </c>
      <c r="AJ465" s="1">
        <v>967</v>
      </c>
      <c r="AK465" s="1">
        <v>50</v>
      </c>
      <c r="AL465" s="1">
        <v>1017</v>
      </c>
      <c r="AM465" s="1" t="s">
        <v>1008</v>
      </c>
      <c r="AN465" s="1" t="s">
        <v>2912</v>
      </c>
      <c r="AO465" s="1" t="s">
        <v>1437</v>
      </c>
      <c r="AQ465" s="1" t="s">
        <v>1016</v>
      </c>
      <c r="AR465" s="1" t="s">
        <v>2913</v>
      </c>
      <c r="AS465" s="1" t="s">
        <v>2914</v>
      </c>
      <c r="AV465" s="1" t="s">
        <v>1677</v>
      </c>
      <c r="AW465" s="1" t="s">
        <v>3514</v>
      </c>
      <c r="AY465" s="1" t="s">
        <v>1016</v>
      </c>
      <c r="AZ465" s="1" t="s">
        <v>2915</v>
      </c>
    </row>
    <row r="466" spans="1:52" ht="12.75">
      <c r="A466" s="1" t="s">
        <v>2916</v>
      </c>
      <c r="B466" s="1" t="s">
        <v>2917</v>
      </c>
      <c r="C466" s="1" t="s">
        <v>2918</v>
      </c>
      <c r="E466" s="1" t="s">
        <v>2919</v>
      </c>
      <c r="F466" s="1" t="s">
        <v>2920</v>
      </c>
      <c r="G466" s="1" t="s">
        <v>1344</v>
      </c>
      <c r="H466" s="1" t="s">
        <v>1012</v>
      </c>
      <c r="I466" s="1" t="s">
        <v>1003</v>
      </c>
      <c r="J466" s="1" t="s">
        <v>2921</v>
      </c>
      <c r="K466" s="1" t="s">
        <v>5932</v>
      </c>
      <c r="L466" s="1" t="s">
        <v>2922</v>
      </c>
      <c r="M466" s="1" t="s">
        <v>2922</v>
      </c>
      <c r="N466" s="1">
        <v>1</v>
      </c>
      <c r="O466" s="1">
        <v>31</v>
      </c>
      <c r="P466" s="1">
        <v>229</v>
      </c>
      <c r="Q466" s="1">
        <v>0</v>
      </c>
      <c r="R466" s="1">
        <v>229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1</v>
      </c>
      <c r="AD466" s="1">
        <v>21</v>
      </c>
      <c r="AE466" s="1">
        <v>189</v>
      </c>
      <c r="AF466" s="1">
        <v>0</v>
      </c>
      <c r="AG466" s="1">
        <v>189</v>
      </c>
      <c r="AH466" s="1">
        <v>2</v>
      </c>
      <c r="AI466" s="1">
        <v>52</v>
      </c>
      <c r="AJ466" s="1">
        <v>418</v>
      </c>
      <c r="AK466" s="1">
        <v>0</v>
      </c>
      <c r="AL466" s="1">
        <v>418</v>
      </c>
      <c r="AM466" s="1" t="s">
        <v>1016</v>
      </c>
      <c r="AN466" s="1" t="s">
        <v>6477</v>
      </c>
      <c r="AO466" s="1" t="s">
        <v>1218</v>
      </c>
      <c r="AQ466" s="1" t="s">
        <v>1008</v>
      </c>
      <c r="AR466" s="1" t="s">
        <v>1630</v>
      </c>
      <c r="AS466" s="1" t="s">
        <v>2648</v>
      </c>
      <c r="AT466" s="1" t="s">
        <v>1048</v>
      </c>
      <c r="AV466" s="1" t="s">
        <v>2923</v>
      </c>
      <c r="AW466" s="1" t="s">
        <v>2924</v>
      </c>
      <c r="AY466" s="1" t="s">
        <v>1008</v>
      </c>
      <c r="AZ466" s="1" t="s">
        <v>2925</v>
      </c>
    </row>
    <row r="467" spans="1:52" ht="12.75">
      <c r="A467" s="1" t="s">
        <v>2926</v>
      </c>
      <c r="B467" s="1" t="s">
        <v>2927</v>
      </c>
      <c r="C467" s="1" t="s">
        <v>2928</v>
      </c>
      <c r="E467" s="1" t="s">
        <v>2919</v>
      </c>
      <c r="F467" s="1" t="s">
        <v>2929</v>
      </c>
      <c r="G467" s="1" t="s">
        <v>1344</v>
      </c>
      <c r="H467" s="1" t="s">
        <v>1012</v>
      </c>
      <c r="I467" s="1" t="s">
        <v>1003</v>
      </c>
      <c r="J467" s="1" t="s">
        <v>2930</v>
      </c>
      <c r="K467" s="1" t="s">
        <v>1195</v>
      </c>
      <c r="L467" s="1" t="s">
        <v>2931</v>
      </c>
      <c r="M467" s="1" t="s">
        <v>2932</v>
      </c>
      <c r="N467" s="1">
        <v>6</v>
      </c>
      <c r="O467" s="1">
        <v>172</v>
      </c>
      <c r="P467" s="1">
        <v>1788</v>
      </c>
      <c r="Q467" s="1">
        <v>0</v>
      </c>
      <c r="R467" s="1">
        <v>1788</v>
      </c>
      <c r="S467" s="1">
        <v>1</v>
      </c>
      <c r="T467" s="1">
        <v>46</v>
      </c>
      <c r="U467" s="1">
        <v>628</v>
      </c>
      <c r="V467" s="1">
        <v>0</v>
      </c>
      <c r="W467" s="1">
        <v>628</v>
      </c>
      <c r="X467" s="1">
        <v>1</v>
      </c>
      <c r="Y467" s="1">
        <v>47</v>
      </c>
      <c r="Z467" s="1">
        <v>557</v>
      </c>
      <c r="AA467" s="1">
        <v>1</v>
      </c>
      <c r="AB467" s="1">
        <v>558</v>
      </c>
      <c r="AC467" s="1">
        <v>1</v>
      </c>
      <c r="AD467" s="1">
        <v>55</v>
      </c>
      <c r="AE467" s="1">
        <v>798</v>
      </c>
      <c r="AF467" s="1">
        <v>4</v>
      </c>
      <c r="AG467" s="1">
        <v>802</v>
      </c>
      <c r="AH467" s="1">
        <v>9</v>
      </c>
      <c r="AI467" s="1">
        <v>320</v>
      </c>
      <c r="AJ467" s="1">
        <v>3771</v>
      </c>
      <c r="AK467" s="1">
        <v>5</v>
      </c>
      <c r="AL467" s="1">
        <v>3776</v>
      </c>
      <c r="AM467" s="1" t="s">
        <v>1016</v>
      </c>
      <c r="AN467" s="1" t="s">
        <v>1309</v>
      </c>
      <c r="AO467" s="1" t="s">
        <v>192</v>
      </c>
      <c r="AQ467" s="1" t="s">
        <v>1016</v>
      </c>
      <c r="AR467" s="1" t="s">
        <v>259</v>
      </c>
      <c r="AS467" s="1" t="s">
        <v>3554</v>
      </c>
      <c r="AT467" s="1" t="s">
        <v>1051</v>
      </c>
      <c r="AV467" s="1" t="s">
        <v>2933</v>
      </c>
      <c r="AW467" s="1" t="s">
        <v>2441</v>
      </c>
      <c r="AX467" s="1" t="s">
        <v>1059</v>
      </c>
      <c r="AY467" s="1" t="s">
        <v>1016</v>
      </c>
      <c r="AZ467" s="1" t="s">
        <v>2934</v>
      </c>
    </row>
    <row r="468" spans="1:52" ht="12.75">
      <c r="A468" s="1" t="s">
        <v>2935</v>
      </c>
      <c r="B468" s="1" t="s">
        <v>2936</v>
      </c>
      <c r="C468" s="1" t="s">
        <v>2937</v>
      </c>
      <c r="E468" s="1" t="s">
        <v>1478</v>
      </c>
      <c r="F468" s="1" t="s">
        <v>2938</v>
      </c>
      <c r="G468" s="1" t="s">
        <v>1344</v>
      </c>
      <c r="H468" s="1" t="s">
        <v>1012</v>
      </c>
      <c r="I468" s="1" t="s">
        <v>1003</v>
      </c>
      <c r="J468" s="1" t="s">
        <v>2939</v>
      </c>
      <c r="K468" s="1" t="s">
        <v>2940</v>
      </c>
      <c r="L468" s="1" t="s">
        <v>2941</v>
      </c>
      <c r="M468" s="1" t="s">
        <v>2942</v>
      </c>
      <c r="N468" s="1">
        <v>1</v>
      </c>
      <c r="O468" s="1">
        <v>17</v>
      </c>
      <c r="P468" s="1">
        <v>133</v>
      </c>
      <c r="Q468" s="1">
        <v>1</v>
      </c>
      <c r="R468" s="1">
        <v>134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1</v>
      </c>
      <c r="AI468" s="1">
        <v>17</v>
      </c>
      <c r="AJ468" s="1">
        <v>133</v>
      </c>
      <c r="AK468" s="1">
        <v>1</v>
      </c>
      <c r="AL468" s="1">
        <v>134</v>
      </c>
      <c r="AM468" s="1" t="s">
        <v>1008</v>
      </c>
      <c r="AN468" s="1" t="s">
        <v>1253</v>
      </c>
      <c r="AO468" s="1" t="s">
        <v>2943</v>
      </c>
      <c r="AQ468" s="1" t="s">
        <v>1008</v>
      </c>
      <c r="AR468" s="1" t="s">
        <v>2944</v>
      </c>
      <c r="AS468" s="1" t="s">
        <v>1631</v>
      </c>
      <c r="AT468" s="1" t="s">
        <v>1059</v>
      </c>
      <c r="AU468" s="1" t="s">
        <v>1088</v>
      </c>
      <c r="AV468" s="1" t="s">
        <v>2945</v>
      </c>
      <c r="AW468" s="1" t="s">
        <v>1393</v>
      </c>
      <c r="AY468" s="1" t="s">
        <v>1016</v>
      </c>
      <c r="AZ468" s="1" t="s">
        <v>2946</v>
      </c>
    </row>
    <row r="469" spans="1:52" ht="12.75">
      <c r="A469" s="1" t="s">
        <v>2947</v>
      </c>
      <c r="B469" s="1" t="s">
        <v>2948</v>
      </c>
      <c r="C469" s="1" t="s">
        <v>2949</v>
      </c>
      <c r="D469" s="1" t="s">
        <v>2950</v>
      </c>
      <c r="E469" s="1" t="s">
        <v>2951</v>
      </c>
      <c r="F469" s="1" t="s">
        <v>2952</v>
      </c>
      <c r="G469" s="1" t="s">
        <v>1344</v>
      </c>
      <c r="H469" s="1" t="s">
        <v>1012</v>
      </c>
      <c r="I469" s="1" t="s">
        <v>1003</v>
      </c>
      <c r="J469" s="1" t="s">
        <v>2953</v>
      </c>
      <c r="K469" s="1" t="s">
        <v>2567</v>
      </c>
      <c r="L469" s="1" t="s">
        <v>2954</v>
      </c>
      <c r="M469" s="1" t="s">
        <v>2954</v>
      </c>
      <c r="N469" s="1">
        <v>1</v>
      </c>
      <c r="O469" s="1">
        <v>22</v>
      </c>
      <c r="P469" s="1">
        <v>157</v>
      </c>
      <c r="Q469" s="1">
        <v>0</v>
      </c>
      <c r="R469" s="1">
        <v>157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1</v>
      </c>
      <c r="AD469" s="1">
        <v>22</v>
      </c>
      <c r="AE469" s="1">
        <v>208</v>
      </c>
      <c r="AF469" s="1">
        <v>2</v>
      </c>
      <c r="AG469" s="1">
        <v>210</v>
      </c>
      <c r="AH469" s="1">
        <v>2</v>
      </c>
      <c r="AI469" s="1">
        <v>44</v>
      </c>
      <c r="AJ469" s="1">
        <v>365</v>
      </c>
      <c r="AK469" s="1">
        <v>2</v>
      </c>
      <c r="AL469" s="1">
        <v>367</v>
      </c>
      <c r="AM469" s="1" t="s">
        <v>1016</v>
      </c>
      <c r="AN469" s="1" t="s">
        <v>2955</v>
      </c>
      <c r="AO469" s="1" t="s">
        <v>1187</v>
      </c>
      <c r="AQ469" s="1" t="s">
        <v>1008</v>
      </c>
      <c r="AR469" s="1" t="s">
        <v>2956</v>
      </c>
      <c r="AS469" s="1" t="s">
        <v>1696</v>
      </c>
      <c r="AT469" s="1" t="s">
        <v>1237</v>
      </c>
      <c r="AV469" s="1" t="s">
        <v>1309</v>
      </c>
      <c r="AW469" s="1" t="s">
        <v>2037</v>
      </c>
      <c r="AX469" s="1" t="s">
        <v>1330</v>
      </c>
      <c r="AY469" s="1" t="s">
        <v>1016</v>
      </c>
      <c r="AZ469" s="1" t="s">
        <v>2957</v>
      </c>
    </row>
    <row r="470" spans="1:52" ht="12.75">
      <c r="A470" s="1" t="s">
        <v>2958</v>
      </c>
      <c r="B470" s="1" t="s">
        <v>2959</v>
      </c>
      <c r="C470" s="1" t="s">
        <v>2960</v>
      </c>
      <c r="D470" s="1" t="s">
        <v>1274</v>
      </c>
      <c r="E470" s="1" t="s">
        <v>2961</v>
      </c>
      <c r="F470" s="1" t="s">
        <v>2962</v>
      </c>
      <c r="G470" s="1" t="s">
        <v>2963</v>
      </c>
      <c r="H470" s="1" t="s">
        <v>1330</v>
      </c>
      <c r="I470" s="1" t="s">
        <v>1003</v>
      </c>
      <c r="J470" s="1" t="s">
        <v>2964</v>
      </c>
      <c r="K470" s="1" t="s">
        <v>1116</v>
      </c>
      <c r="L470" s="1" t="s">
        <v>2965</v>
      </c>
      <c r="M470" s="1" t="s">
        <v>2966</v>
      </c>
      <c r="N470" s="1">
        <v>1</v>
      </c>
      <c r="O470" s="1">
        <v>39</v>
      </c>
      <c r="P470" s="1">
        <v>422</v>
      </c>
      <c r="Q470" s="1">
        <v>0</v>
      </c>
      <c r="R470" s="1">
        <v>422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1</v>
      </c>
      <c r="AD470" s="1">
        <v>25</v>
      </c>
      <c r="AE470" s="1">
        <v>193</v>
      </c>
      <c r="AF470" s="1">
        <v>0</v>
      </c>
      <c r="AG470" s="1">
        <v>193</v>
      </c>
      <c r="AH470" s="1">
        <v>2</v>
      </c>
      <c r="AI470" s="1">
        <v>64</v>
      </c>
      <c r="AJ470" s="1">
        <v>615</v>
      </c>
      <c r="AK470" s="1">
        <v>0</v>
      </c>
      <c r="AL470" s="1">
        <v>615</v>
      </c>
      <c r="AM470" s="1" t="s">
        <v>1016</v>
      </c>
      <c r="AN470" s="1" t="s">
        <v>2967</v>
      </c>
      <c r="AO470" s="1" t="s">
        <v>3514</v>
      </c>
      <c r="AP470" s="1" t="s">
        <v>1333</v>
      </c>
      <c r="AQ470" s="1" t="s">
        <v>1016</v>
      </c>
      <c r="AR470" s="1" t="s">
        <v>2968</v>
      </c>
      <c r="AS470" s="1" t="s">
        <v>5764</v>
      </c>
      <c r="AV470" s="1" t="s">
        <v>3457</v>
      </c>
      <c r="AW470" s="1" t="s">
        <v>1171</v>
      </c>
      <c r="AY470" s="1" t="s">
        <v>1016</v>
      </c>
      <c r="AZ470" s="1" t="s">
        <v>2969</v>
      </c>
    </row>
    <row r="471" spans="1:52" ht="12.75">
      <c r="A471" s="1" t="s">
        <v>2970</v>
      </c>
      <c r="B471" s="1" t="s">
        <v>2971</v>
      </c>
      <c r="C471" s="1" t="s">
        <v>2972</v>
      </c>
      <c r="D471" s="1" t="s">
        <v>2973</v>
      </c>
      <c r="E471" s="1" t="s">
        <v>2974</v>
      </c>
      <c r="F471" s="1" t="s">
        <v>2975</v>
      </c>
      <c r="G471" s="1" t="s">
        <v>2963</v>
      </c>
      <c r="H471" s="1" t="s">
        <v>1330</v>
      </c>
      <c r="I471" s="1" t="s">
        <v>1003</v>
      </c>
      <c r="J471" s="1" t="s">
        <v>2976</v>
      </c>
      <c r="K471" s="1" t="s">
        <v>6030</v>
      </c>
      <c r="L471" s="1" t="s">
        <v>2977</v>
      </c>
      <c r="M471" s="1" t="s">
        <v>2978</v>
      </c>
      <c r="N471" s="1">
        <v>1</v>
      </c>
      <c r="O471" s="1">
        <v>18</v>
      </c>
      <c r="P471" s="1">
        <v>140</v>
      </c>
      <c r="Q471" s="1">
        <v>0</v>
      </c>
      <c r="R471" s="1">
        <v>140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1</v>
      </c>
      <c r="AD471" s="1">
        <v>18</v>
      </c>
      <c r="AE471" s="1">
        <v>155</v>
      </c>
      <c r="AF471" s="1">
        <v>0</v>
      </c>
      <c r="AG471" s="1">
        <v>155</v>
      </c>
      <c r="AH471" s="1">
        <v>2</v>
      </c>
      <c r="AI471" s="1">
        <v>36</v>
      </c>
      <c r="AJ471" s="1">
        <v>295</v>
      </c>
      <c r="AK471" s="1">
        <v>0</v>
      </c>
      <c r="AL471" s="1">
        <v>295</v>
      </c>
      <c r="AM471" s="1" t="s">
        <v>1121</v>
      </c>
      <c r="AN471" s="1" t="s">
        <v>2979</v>
      </c>
      <c r="AO471" s="1" t="s">
        <v>2980</v>
      </c>
      <c r="AQ471" s="1" t="s">
        <v>1016</v>
      </c>
      <c r="AR471" s="1" t="s">
        <v>2017</v>
      </c>
      <c r="AS471" s="1" t="s">
        <v>1364</v>
      </c>
      <c r="AV471" s="1" t="s">
        <v>5619</v>
      </c>
      <c r="AW471" s="1" t="s">
        <v>2981</v>
      </c>
      <c r="AX471" s="1" t="s">
        <v>1048</v>
      </c>
      <c r="AY471" s="1" t="s">
        <v>1008</v>
      </c>
      <c r="AZ471" s="1" t="s">
        <v>2982</v>
      </c>
    </row>
    <row r="472" spans="1:52" ht="12.75">
      <c r="A472" s="1" t="s">
        <v>2983</v>
      </c>
      <c r="B472" s="1" t="s">
        <v>2984</v>
      </c>
      <c r="C472" s="1" t="s">
        <v>2985</v>
      </c>
      <c r="E472" s="1" t="s">
        <v>2986</v>
      </c>
      <c r="F472" s="1" t="s">
        <v>2987</v>
      </c>
      <c r="G472" s="1" t="s">
        <v>6338</v>
      </c>
      <c r="H472" s="1" t="s">
        <v>1002</v>
      </c>
      <c r="I472" s="1" t="s">
        <v>1003</v>
      </c>
      <c r="J472" s="1" t="s">
        <v>2988</v>
      </c>
      <c r="K472" s="1" t="s">
        <v>2989</v>
      </c>
      <c r="L472" s="1" t="s">
        <v>2990</v>
      </c>
      <c r="M472" s="1" t="s">
        <v>2991</v>
      </c>
      <c r="N472" s="1">
        <v>1</v>
      </c>
      <c r="O472" s="1">
        <v>25</v>
      </c>
      <c r="P472" s="1">
        <v>199</v>
      </c>
      <c r="Q472" s="1">
        <v>0</v>
      </c>
      <c r="R472" s="1">
        <v>199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1</v>
      </c>
      <c r="AD472" s="1">
        <v>21</v>
      </c>
      <c r="AE472" s="1">
        <v>165</v>
      </c>
      <c r="AF472" s="1">
        <v>0</v>
      </c>
      <c r="AG472" s="1">
        <v>165</v>
      </c>
      <c r="AH472" s="1">
        <v>2</v>
      </c>
      <c r="AI472" s="1">
        <v>46</v>
      </c>
      <c r="AJ472" s="1">
        <v>364</v>
      </c>
      <c r="AK472" s="1">
        <v>0</v>
      </c>
      <c r="AL472" s="1">
        <v>364</v>
      </c>
      <c r="AM472" s="1" t="s">
        <v>1016</v>
      </c>
      <c r="AN472" s="1" t="s">
        <v>2992</v>
      </c>
      <c r="AO472" s="1" t="s">
        <v>2037</v>
      </c>
      <c r="AP472" s="1" t="s">
        <v>1051</v>
      </c>
      <c r="AQ472" s="1" t="s">
        <v>1008</v>
      </c>
      <c r="AR472" s="1" t="s">
        <v>2424</v>
      </c>
      <c r="AS472" s="1" t="s">
        <v>1047</v>
      </c>
      <c r="AT472" s="1" t="s">
        <v>1059</v>
      </c>
      <c r="AV472" s="1" t="s">
        <v>2993</v>
      </c>
      <c r="AW472" s="1" t="s">
        <v>1187</v>
      </c>
      <c r="AX472" s="1" t="s">
        <v>1059</v>
      </c>
      <c r="AY472" s="1" t="s">
        <v>1016</v>
      </c>
      <c r="AZ472" s="1" t="s">
        <v>2994</v>
      </c>
    </row>
    <row r="473" spans="1:52" ht="12.75">
      <c r="A473" s="1" t="s">
        <v>2995</v>
      </c>
      <c r="B473" s="1" t="s">
        <v>2996</v>
      </c>
      <c r="C473" s="1" t="s">
        <v>2997</v>
      </c>
      <c r="E473" s="1" t="s">
        <v>2998</v>
      </c>
      <c r="F473" s="1" t="s">
        <v>2999</v>
      </c>
      <c r="G473" s="1" t="s">
        <v>6338</v>
      </c>
      <c r="H473" s="1" t="s">
        <v>1002</v>
      </c>
      <c r="I473" s="1" t="s">
        <v>1003</v>
      </c>
      <c r="J473" s="1" t="s">
        <v>3000</v>
      </c>
      <c r="K473" s="1" t="s">
        <v>2000</v>
      </c>
      <c r="L473" s="1" t="s">
        <v>3001</v>
      </c>
      <c r="M473" s="1" t="s">
        <v>3002</v>
      </c>
      <c r="N473" s="1">
        <v>2</v>
      </c>
      <c r="O473" s="1">
        <v>44</v>
      </c>
      <c r="P473" s="1">
        <v>342</v>
      </c>
      <c r="Q473" s="1">
        <v>0</v>
      </c>
      <c r="R473" s="1">
        <v>342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1</v>
      </c>
      <c r="AD473" s="1">
        <v>31</v>
      </c>
      <c r="AE473" s="1">
        <v>434</v>
      </c>
      <c r="AF473" s="1">
        <v>0</v>
      </c>
      <c r="AG473" s="1">
        <v>434</v>
      </c>
      <c r="AH473" s="1">
        <v>3</v>
      </c>
      <c r="AI473" s="1">
        <v>75</v>
      </c>
      <c r="AJ473" s="1">
        <v>776</v>
      </c>
      <c r="AK473" s="1">
        <v>0</v>
      </c>
      <c r="AL473" s="1">
        <v>776</v>
      </c>
      <c r="AM473" s="1" t="s">
        <v>1016</v>
      </c>
      <c r="AN473" s="1" t="s">
        <v>3003</v>
      </c>
      <c r="AO473" s="1" t="s">
        <v>1484</v>
      </c>
      <c r="AQ473" s="1" t="s">
        <v>1008</v>
      </c>
      <c r="AR473" s="1" t="s">
        <v>3004</v>
      </c>
      <c r="AS473" s="1" t="s">
        <v>1631</v>
      </c>
      <c r="AT473" s="1" t="s">
        <v>1048</v>
      </c>
      <c r="AV473" s="1" t="s">
        <v>3005</v>
      </c>
      <c r="AW473" s="1" t="s">
        <v>3277</v>
      </c>
      <c r="AX473" s="1" t="s">
        <v>1059</v>
      </c>
      <c r="AY473" s="1" t="s">
        <v>1016</v>
      </c>
      <c r="AZ473" s="1" t="s">
        <v>3006</v>
      </c>
    </row>
    <row r="474" spans="1:52" ht="12.75">
      <c r="A474" s="1" t="s">
        <v>3007</v>
      </c>
      <c r="B474" s="1" t="s">
        <v>3008</v>
      </c>
      <c r="C474" s="1" t="s">
        <v>3009</v>
      </c>
      <c r="D474" s="1" t="s">
        <v>1729</v>
      </c>
      <c r="E474" s="1" t="s">
        <v>3010</v>
      </c>
      <c r="F474" s="1" t="s">
        <v>3011</v>
      </c>
      <c r="G474" s="1" t="s">
        <v>3012</v>
      </c>
      <c r="H474" s="1" t="s">
        <v>1012</v>
      </c>
      <c r="I474" s="1" t="s">
        <v>1003</v>
      </c>
      <c r="J474" s="1" t="s">
        <v>3013</v>
      </c>
      <c r="K474" s="1" t="s">
        <v>3014</v>
      </c>
      <c r="L474" s="1" t="s">
        <v>3015</v>
      </c>
      <c r="M474" s="1" t="s">
        <v>3016</v>
      </c>
      <c r="N474" s="1">
        <v>1</v>
      </c>
      <c r="O474" s="1">
        <v>23</v>
      </c>
      <c r="P474" s="1">
        <v>201</v>
      </c>
      <c r="Q474" s="1">
        <v>0</v>
      </c>
      <c r="R474" s="1">
        <v>201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1</v>
      </c>
      <c r="AD474" s="1">
        <v>22</v>
      </c>
      <c r="AE474" s="1">
        <v>217</v>
      </c>
      <c r="AF474" s="1">
        <v>0</v>
      </c>
      <c r="AG474" s="1">
        <v>217</v>
      </c>
      <c r="AH474" s="1">
        <v>2</v>
      </c>
      <c r="AI474" s="1">
        <v>45</v>
      </c>
      <c r="AJ474" s="1">
        <v>418</v>
      </c>
      <c r="AK474" s="1">
        <v>0</v>
      </c>
      <c r="AL474" s="1">
        <v>418</v>
      </c>
      <c r="AM474" s="1" t="s">
        <v>1016</v>
      </c>
      <c r="AN474" s="1" t="s">
        <v>3017</v>
      </c>
      <c r="AO474" s="1" t="s">
        <v>1392</v>
      </c>
      <c r="AQ474" s="1" t="s">
        <v>1016</v>
      </c>
      <c r="AR474" s="1" t="s">
        <v>3018</v>
      </c>
      <c r="AS474" s="1" t="s">
        <v>1393</v>
      </c>
      <c r="AV474" s="1" t="s">
        <v>893</v>
      </c>
      <c r="AW474" s="1" t="s">
        <v>2341</v>
      </c>
      <c r="AY474" s="1" t="s">
        <v>1016</v>
      </c>
      <c r="AZ474" s="1" t="s">
        <v>3019</v>
      </c>
    </row>
    <row r="475" spans="1:52" ht="12.75">
      <c r="A475" s="1" t="s">
        <v>3020</v>
      </c>
      <c r="B475" s="1" t="s">
        <v>3021</v>
      </c>
      <c r="C475" s="1" t="s">
        <v>3022</v>
      </c>
      <c r="E475" s="1" t="s">
        <v>3023</v>
      </c>
      <c r="F475" s="1" t="s">
        <v>3024</v>
      </c>
      <c r="G475" s="1" t="s">
        <v>3012</v>
      </c>
      <c r="H475" s="1" t="s">
        <v>1012</v>
      </c>
      <c r="I475" s="1" t="s">
        <v>1003</v>
      </c>
      <c r="J475" s="1" t="s">
        <v>3025</v>
      </c>
      <c r="K475" s="1" t="s">
        <v>1246</v>
      </c>
      <c r="L475" s="1" t="s">
        <v>3026</v>
      </c>
      <c r="M475" s="1" t="s">
        <v>3027</v>
      </c>
      <c r="N475" s="1">
        <v>1</v>
      </c>
      <c r="O475" s="1">
        <v>20</v>
      </c>
      <c r="P475" s="1">
        <v>151</v>
      </c>
      <c r="Q475" s="1">
        <v>0</v>
      </c>
      <c r="R475" s="1">
        <v>151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1</v>
      </c>
      <c r="AD475" s="1">
        <v>17</v>
      </c>
      <c r="AE475" s="1">
        <v>142</v>
      </c>
      <c r="AF475" s="1">
        <v>0</v>
      </c>
      <c r="AG475" s="1">
        <v>142</v>
      </c>
      <c r="AH475" s="1">
        <v>2</v>
      </c>
      <c r="AI475" s="1">
        <v>37</v>
      </c>
      <c r="AJ475" s="1">
        <v>293</v>
      </c>
      <c r="AK475" s="1">
        <v>0</v>
      </c>
      <c r="AL475" s="1">
        <v>293</v>
      </c>
      <c r="AM475" s="1" t="s">
        <v>1016</v>
      </c>
      <c r="AN475" s="1" t="s">
        <v>3028</v>
      </c>
      <c r="AO475" s="1" t="s">
        <v>1187</v>
      </c>
      <c r="AP475" s="1" t="s">
        <v>1330</v>
      </c>
      <c r="AQ475" s="1" t="s">
        <v>1016</v>
      </c>
      <c r="AR475" s="1" t="s">
        <v>4590</v>
      </c>
      <c r="AS475" s="1" t="s">
        <v>6366</v>
      </c>
      <c r="AT475" s="1" t="s">
        <v>1048</v>
      </c>
      <c r="AV475" s="1" t="s">
        <v>3029</v>
      </c>
      <c r="AW475" s="1" t="s">
        <v>97</v>
      </c>
      <c r="AX475" s="1" t="s">
        <v>1059</v>
      </c>
      <c r="AY475" s="1" t="s">
        <v>1008</v>
      </c>
      <c r="AZ475" s="1" t="s">
        <v>3030</v>
      </c>
    </row>
    <row r="476" spans="1:52" ht="12.75">
      <c r="A476" s="1" t="s">
        <v>3031</v>
      </c>
      <c r="B476" s="1" t="s">
        <v>3032</v>
      </c>
      <c r="C476" s="1" t="s">
        <v>3033</v>
      </c>
      <c r="D476" s="1" t="s">
        <v>3212</v>
      </c>
      <c r="E476" s="1" t="s">
        <v>3034</v>
      </c>
      <c r="F476" s="1" t="s">
        <v>3035</v>
      </c>
      <c r="G476" s="1" t="s">
        <v>3012</v>
      </c>
      <c r="H476" s="1" t="s">
        <v>1012</v>
      </c>
      <c r="I476" s="1" t="s">
        <v>1003</v>
      </c>
      <c r="J476" s="1" t="s">
        <v>3036</v>
      </c>
      <c r="K476" s="1" t="s">
        <v>1480</v>
      </c>
      <c r="L476" s="1" t="s">
        <v>3037</v>
      </c>
      <c r="M476" s="1" t="s">
        <v>3038</v>
      </c>
      <c r="N476" s="1">
        <v>1</v>
      </c>
      <c r="O476" s="1">
        <v>26</v>
      </c>
      <c r="P476" s="1">
        <v>224</v>
      </c>
      <c r="Q476" s="1">
        <v>0</v>
      </c>
      <c r="R476" s="1">
        <v>224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1</v>
      </c>
      <c r="AD476" s="1">
        <v>26</v>
      </c>
      <c r="AE476" s="1">
        <v>249</v>
      </c>
      <c r="AF476" s="1">
        <v>3</v>
      </c>
      <c r="AG476" s="1">
        <v>252</v>
      </c>
      <c r="AH476" s="1">
        <v>2</v>
      </c>
      <c r="AI476" s="1">
        <v>52</v>
      </c>
      <c r="AJ476" s="1">
        <v>473</v>
      </c>
      <c r="AK476" s="1">
        <v>3</v>
      </c>
      <c r="AL476" s="1">
        <v>476</v>
      </c>
      <c r="AM476" s="1" t="s">
        <v>1016</v>
      </c>
      <c r="AN476" s="1" t="s">
        <v>6406</v>
      </c>
      <c r="AO476" s="1" t="s">
        <v>1936</v>
      </c>
      <c r="AQ476" s="1" t="s">
        <v>1016</v>
      </c>
      <c r="AR476" s="1" t="s">
        <v>3039</v>
      </c>
      <c r="AS476" s="1" t="s">
        <v>3790</v>
      </c>
      <c r="AV476" s="1" t="s">
        <v>3040</v>
      </c>
      <c r="AW476" s="1" t="s">
        <v>1171</v>
      </c>
      <c r="AX476" s="1" t="s">
        <v>1084</v>
      </c>
      <c r="AY476" s="1" t="s">
        <v>1016</v>
      </c>
      <c r="AZ476" s="1" t="s">
        <v>3041</v>
      </c>
    </row>
    <row r="477" spans="1:52" ht="12.75">
      <c r="A477" s="1" t="s">
        <v>3042</v>
      </c>
      <c r="B477" s="1" t="s">
        <v>3043</v>
      </c>
      <c r="C477" s="1" t="s">
        <v>3044</v>
      </c>
      <c r="E477" s="1" t="s">
        <v>3045</v>
      </c>
      <c r="F477" s="1" t="s">
        <v>3046</v>
      </c>
      <c r="G477" s="1" t="s">
        <v>3012</v>
      </c>
      <c r="H477" s="1" t="s">
        <v>1012</v>
      </c>
      <c r="I477" s="1" t="s">
        <v>1003</v>
      </c>
      <c r="J477" s="1" t="s">
        <v>3047</v>
      </c>
      <c r="K477" s="1" t="s">
        <v>1116</v>
      </c>
      <c r="L477" s="1" t="s">
        <v>3048</v>
      </c>
      <c r="M477" s="1" t="s">
        <v>3049</v>
      </c>
      <c r="N477" s="1">
        <v>1</v>
      </c>
      <c r="O477" s="1">
        <v>35</v>
      </c>
      <c r="P477" s="1">
        <v>408</v>
      </c>
      <c r="Q477" s="1">
        <v>0</v>
      </c>
      <c r="R477" s="1">
        <v>408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2</v>
      </c>
      <c r="AD477" s="1">
        <v>35</v>
      </c>
      <c r="AE477" s="1">
        <v>548</v>
      </c>
      <c r="AF477" s="1">
        <v>0</v>
      </c>
      <c r="AG477" s="1">
        <v>548</v>
      </c>
      <c r="AH477" s="1">
        <v>3</v>
      </c>
      <c r="AI477" s="1">
        <v>70</v>
      </c>
      <c r="AJ477" s="1">
        <v>956</v>
      </c>
      <c r="AK477" s="1">
        <v>0</v>
      </c>
      <c r="AL477" s="1">
        <v>956</v>
      </c>
      <c r="AM477" s="1" t="s">
        <v>1016</v>
      </c>
      <c r="AN477" s="1" t="s">
        <v>1854</v>
      </c>
      <c r="AO477" s="1" t="s">
        <v>1265</v>
      </c>
      <c r="AQ477" s="1" t="s">
        <v>1008</v>
      </c>
      <c r="AR477" s="1" t="s">
        <v>3050</v>
      </c>
      <c r="AS477" s="1" t="s">
        <v>677</v>
      </c>
      <c r="AV477" s="1" t="s">
        <v>2620</v>
      </c>
      <c r="AW477" s="1" t="s">
        <v>1090</v>
      </c>
      <c r="AY477" s="1" t="s">
        <v>1016</v>
      </c>
      <c r="AZ477" s="1" t="s">
        <v>3051</v>
      </c>
    </row>
    <row r="478" spans="1:52" ht="12.75">
      <c r="A478" s="1" t="s">
        <v>3052</v>
      </c>
      <c r="B478" s="1" t="s">
        <v>3053</v>
      </c>
      <c r="C478" s="1" t="s">
        <v>3054</v>
      </c>
      <c r="D478" s="1" t="s">
        <v>3055</v>
      </c>
      <c r="E478" s="1" t="s">
        <v>3056</v>
      </c>
      <c r="F478" s="1" t="s">
        <v>3057</v>
      </c>
      <c r="G478" s="1" t="s">
        <v>3012</v>
      </c>
      <c r="H478" s="1" t="s">
        <v>1012</v>
      </c>
      <c r="I478" s="1" t="s">
        <v>1003</v>
      </c>
      <c r="J478" s="1" t="s">
        <v>3058</v>
      </c>
      <c r="K478" s="1" t="s">
        <v>1116</v>
      </c>
      <c r="L478" s="1" t="s">
        <v>3059</v>
      </c>
      <c r="M478" s="1" t="s">
        <v>3060</v>
      </c>
      <c r="N478" s="1">
        <v>1</v>
      </c>
      <c r="O478" s="1">
        <v>52</v>
      </c>
      <c r="P478" s="1">
        <v>551</v>
      </c>
      <c r="Q478" s="1">
        <v>0</v>
      </c>
      <c r="R478" s="1">
        <v>551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2</v>
      </c>
      <c r="AD478" s="1">
        <v>24</v>
      </c>
      <c r="AE478" s="1">
        <v>272</v>
      </c>
      <c r="AF478" s="1">
        <v>0</v>
      </c>
      <c r="AG478" s="1">
        <v>272</v>
      </c>
      <c r="AH478" s="1">
        <v>3</v>
      </c>
      <c r="AI478" s="1">
        <v>76</v>
      </c>
      <c r="AJ478" s="1">
        <v>823</v>
      </c>
      <c r="AK478" s="1">
        <v>0</v>
      </c>
      <c r="AL478" s="1">
        <v>823</v>
      </c>
      <c r="AM478" s="1" t="s">
        <v>1016</v>
      </c>
      <c r="AN478" s="1" t="s">
        <v>3061</v>
      </c>
      <c r="AO478" s="1" t="s">
        <v>3062</v>
      </c>
      <c r="AQ478" s="1" t="s">
        <v>1016</v>
      </c>
      <c r="AR478" s="1" t="s">
        <v>3063</v>
      </c>
      <c r="AS478" s="1" t="s">
        <v>1253</v>
      </c>
      <c r="AV478" s="1" t="s">
        <v>2311</v>
      </c>
      <c r="AW478" s="1" t="s">
        <v>5662</v>
      </c>
      <c r="AX478" s="1" t="s">
        <v>1071</v>
      </c>
      <c r="AY478" s="1" t="s">
        <v>1027</v>
      </c>
      <c r="AZ478" s="1" t="s">
        <v>3064</v>
      </c>
    </row>
    <row r="479" spans="1:52" ht="12.75">
      <c r="A479" s="1" t="s">
        <v>3065</v>
      </c>
      <c r="B479" s="1" t="s">
        <v>3066</v>
      </c>
      <c r="C479" s="1" t="s">
        <v>3067</v>
      </c>
      <c r="E479" s="1" t="s">
        <v>3068</v>
      </c>
      <c r="F479" s="1" t="s">
        <v>3069</v>
      </c>
      <c r="G479" s="1" t="s">
        <v>3012</v>
      </c>
      <c r="H479" s="1" t="s">
        <v>1012</v>
      </c>
      <c r="I479" s="1" t="s">
        <v>1003</v>
      </c>
      <c r="J479" s="1" t="s">
        <v>3070</v>
      </c>
      <c r="K479" s="1" t="s">
        <v>4702</v>
      </c>
      <c r="L479" s="1" t="s">
        <v>3071</v>
      </c>
      <c r="M479" s="1" t="s">
        <v>3072</v>
      </c>
      <c r="N479" s="1">
        <v>2</v>
      </c>
      <c r="O479" s="1">
        <v>75</v>
      </c>
      <c r="P479" s="1">
        <v>916</v>
      </c>
      <c r="Q479" s="1">
        <v>0</v>
      </c>
      <c r="R479" s="1">
        <v>916</v>
      </c>
      <c r="S479" s="1">
        <v>1</v>
      </c>
      <c r="T479" s="1">
        <v>39</v>
      </c>
      <c r="U479" s="1">
        <v>494</v>
      </c>
      <c r="V479" s="1">
        <v>0</v>
      </c>
      <c r="W479" s="1">
        <v>494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1</v>
      </c>
      <c r="AD479" s="1">
        <v>48</v>
      </c>
      <c r="AE479" s="1">
        <v>654</v>
      </c>
      <c r="AF479" s="1">
        <v>0</v>
      </c>
      <c r="AG479" s="1">
        <v>654</v>
      </c>
      <c r="AH479" s="1">
        <v>4</v>
      </c>
      <c r="AI479" s="1">
        <v>162</v>
      </c>
      <c r="AJ479" s="1">
        <v>2064</v>
      </c>
      <c r="AK479" s="1">
        <v>0</v>
      </c>
      <c r="AL479" s="1">
        <v>2064</v>
      </c>
      <c r="AM479" s="1" t="s">
        <v>1016</v>
      </c>
      <c r="AN479" s="1" t="s">
        <v>1153</v>
      </c>
      <c r="AO479" s="1" t="s">
        <v>1484</v>
      </c>
      <c r="AQ479" s="1" t="s">
        <v>1008</v>
      </c>
      <c r="AR479" s="1" t="s">
        <v>6271</v>
      </c>
      <c r="AS479" s="1" t="s">
        <v>2485</v>
      </c>
      <c r="AT479" s="1" t="s">
        <v>1268</v>
      </c>
      <c r="AV479" s="1" t="s">
        <v>2011</v>
      </c>
      <c r="AW479" s="1" t="s">
        <v>2327</v>
      </c>
      <c r="AX479" s="1" t="s">
        <v>1084</v>
      </c>
      <c r="AY479" s="1" t="s">
        <v>1027</v>
      </c>
      <c r="AZ479" s="1" t="s">
        <v>3073</v>
      </c>
    </row>
    <row r="480" spans="1:52" ht="12.75">
      <c r="A480" s="1" t="s">
        <v>3074</v>
      </c>
      <c r="B480" s="1" t="s">
        <v>3075</v>
      </c>
      <c r="C480" s="1" t="s">
        <v>3076</v>
      </c>
      <c r="E480" s="1" t="s">
        <v>3077</v>
      </c>
      <c r="F480" s="1" t="s">
        <v>3078</v>
      </c>
      <c r="G480" s="1" t="s">
        <v>3012</v>
      </c>
      <c r="H480" s="1" t="s">
        <v>1012</v>
      </c>
      <c r="I480" s="1" t="s">
        <v>1003</v>
      </c>
      <c r="J480" s="1" t="s">
        <v>3079</v>
      </c>
      <c r="K480" s="1" t="s">
        <v>3080</v>
      </c>
      <c r="L480" s="1" t="s">
        <v>3081</v>
      </c>
      <c r="M480" s="1" t="s">
        <v>3082</v>
      </c>
      <c r="N480" s="1">
        <v>1</v>
      </c>
      <c r="O480" s="1">
        <v>29</v>
      </c>
      <c r="P480" s="1">
        <v>343</v>
      </c>
      <c r="Q480" s="1">
        <v>0</v>
      </c>
      <c r="R480" s="1">
        <v>343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1</v>
      </c>
      <c r="AD480" s="1">
        <v>27</v>
      </c>
      <c r="AE480" s="1">
        <v>249</v>
      </c>
      <c r="AF480" s="1">
        <v>0</v>
      </c>
      <c r="AG480" s="1">
        <v>249</v>
      </c>
      <c r="AH480" s="1">
        <v>2</v>
      </c>
      <c r="AI480" s="1">
        <v>56</v>
      </c>
      <c r="AJ480" s="1">
        <v>592</v>
      </c>
      <c r="AK480" s="1">
        <v>0</v>
      </c>
      <c r="AL480" s="1">
        <v>592</v>
      </c>
      <c r="AM480" s="1" t="s">
        <v>1016</v>
      </c>
      <c r="AN480" s="1" t="s">
        <v>3083</v>
      </c>
      <c r="AO480" s="1" t="s">
        <v>3084</v>
      </c>
      <c r="AQ480" s="1" t="s">
        <v>1008</v>
      </c>
      <c r="AR480" s="1" t="s">
        <v>3085</v>
      </c>
      <c r="AS480" s="1" t="s">
        <v>3086</v>
      </c>
      <c r="AT480" s="1" t="s">
        <v>1330</v>
      </c>
      <c r="AV480" s="1" t="s">
        <v>3087</v>
      </c>
      <c r="AW480" s="1" t="s">
        <v>3088</v>
      </c>
      <c r="AX480" s="1" t="s">
        <v>1087</v>
      </c>
      <c r="AY480" s="1" t="s">
        <v>1121</v>
      </c>
      <c r="AZ480" s="1" t="s">
        <v>3089</v>
      </c>
    </row>
    <row r="481" spans="1:52" ht="12.75">
      <c r="A481" s="1" t="s">
        <v>3090</v>
      </c>
      <c r="B481" s="1" t="s">
        <v>3091</v>
      </c>
      <c r="C481" s="1" t="s">
        <v>3092</v>
      </c>
      <c r="D481" s="1" t="s">
        <v>1274</v>
      </c>
      <c r="E481" s="1" t="s">
        <v>3093</v>
      </c>
      <c r="F481" s="1" t="s">
        <v>3094</v>
      </c>
      <c r="G481" s="1" t="s">
        <v>3095</v>
      </c>
      <c r="H481" s="1" t="s">
        <v>1211</v>
      </c>
      <c r="I481" s="1" t="s">
        <v>1003</v>
      </c>
      <c r="J481" s="1" t="s">
        <v>3096</v>
      </c>
      <c r="K481" s="1" t="s">
        <v>3097</v>
      </c>
      <c r="L481" s="1" t="s">
        <v>3098</v>
      </c>
      <c r="M481" s="1" t="s">
        <v>3099</v>
      </c>
      <c r="N481" s="1">
        <v>1</v>
      </c>
      <c r="O481" s="1">
        <v>19</v>
      </c>
      <c r="P481" s="1">
        <v>146</v>
      </c>
      <c r="Q481" s="1">
        <v>0</v>
      </c>
      <c r="R481" s="1">
        <v>146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1</v>
      </c>
      <c r="AD481" s="1">
        <v>23</v>
      </c>
      <c r="AE481" s="1">
        <v>140</v>
      </c>
      <c r="AF481" s="1">
        <v>0</v>
      </c>
      <c r="AG481" s="1">
        <v>140</v>
      </c>
      <c r="AH481" s="1">
        <v>2</v>
      </c>
      <c r="AI481" s="1">
        <v>42</v>
      </c>
      <c r="AJ481" s="1">
        <v>286</v>
      </c>
      <c r="AK481" s="1">
        <v>0</v>
      </c>
      <c r="AL481" s="1">
        <v>286</v>
      </c>
      <c r="AM481" s="1" t="s">
        <v>1016</v>
      </c>
      <c r="AN481" s="1" t="s">
        <v>3100</v>
      </c>
      <c r="AO481" s="1" t="s">
        <v>354</v>
      </c>
      <c r="AQ481" s="1" t="s">
        <v>1016</v>
      </c>
      <c r="AR481" s="1" t="s">
        <v>3101</v>
      </c>
      <c r="AS481" s="1" t="s">
        <v>1137</v>
      </c>
      <c r="AV481" s="1" t="s">
        <v>3449</v>
      </c>
      <c r="AW481" s="1" t="s">
        <v>1045</v>
      </c>
      <c r="AX481" s="1" t="s">
        <v>1059</v>
      </c>
      <c r="AY481" s="1" t="s">
        <v>1016</v>
      </c>
      <c r="AZ481" s="1" t="s">
        <v>3102</v>
      </c>
    </row>
    <row r="482" spans="1:52" ht="12.75">
      <c r="A482" s="1" t="s">
        <v>3103</v>
      </c>
      <c r="B482" s="1" t="s">
        <v>3104</v>
      </c>
      <c r="C482" s="1" t="s">
        <v>3105</v>
      </c>
      <c r="D482" s="1" t="s">
        <v>3106</v>
      </c>
      <c r="E482" s="1" t="s">
        <v>3107</v>
      </c>
      <c r="F482" s="1" t="s">
        <v>3108</v>
      </c>
      <c r="G482" s="1" t="s">
        <v>3095</v>
      </c>
      <c r="H482" s="1" t="s">
        <v>1211</v>
      </c>
      <c r="I482" s="1" t="s">
        <v>1003</v>
      </c>
      <c r="J482" s="1" t="s">
        <v>3109</v>
      </c>
      <c r="K482" s="1" t="s">
        <v>3110</v>
      </c>
      <c r="L482" s="1" t="s">
        <v>3111</v>
      </c>
      <c r="M482" s="1" t="s">
        <v>3112</v>
      </c>
      <c r="N482" s="1">
        <v>1</v>
      </c>
      <c r="O482" s="1">
        <v>25</v>
      </c>
      <c r="P482" s="1">
        <v>328</v>
      </c>
      <c r="Q482" s="1">
        <v>0</v>
      </c>
      <c r="R482" s="1">
        <v>328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1</v>
      </c>
      <c r="AD482" s="1">
        <v>22</v>
      </c>
      <c r="AE482" s="1">
        <v>209</v>
      </c>
      <c r="AF482" s="1">
        <v>0</v>
      </c>
      <c r="AG482" s="1">
        <v>209</v>
      </c>
      <c r="AH482" s="1">
        <v>2</v>
      </c>
      <c r="AI482" s="1">
        <v>47</v>
      </c>
      <c r="AJ482" s="1">
        <v>537</v>
      </c>
      <c r="AK482" s="1">
        <v>0</v>
      </c>
      <c r="AL482" s="1">
        <v>537</v>
      </c>
      <c r="AM482" s="1" t="s">
        <v>1016</v>
      </c>
      <c r="AN482" s="1" t="s">
        <v>1295</v>
      </c>
      <c r="AO482" s="1" t="s">
        <v>1284</v>
      </c>
      <c r="AP482" s="1" t="s">
        <v>1619</v>
      </c>
      <c r="AQ482" s="1" t="s">
        <v>1016</v>
      </c>
      <c r="AR482" s="1" t="s">
        <v>1153</v>
      </c>
      <c r="AS482" s="1" t="s">
        <v>1344</v>
      </c>
      <c r="AV482" s="1" t="s">
        <v>96</v>
      </c>
      <c r="AW482" s="1" t="s">
        <v>2036</v>
      </c>
      <c r="AY482" s="1" t="s">
        <v>1016</v>
      </c>
      <c r="AZ482" s="1" t="s">
        <v>3113</v>
      </c>
    </row>
    <row r="483" spans="1:52" ht="12.75">
      <c r="A483" s="1" t="s">
        <v>3114</v>
      </c>
      <c r="B483" s="1" t="s">
        <v>3115</v>
      </c>
      <c r="C483" s="1" t="s">
        <v>3116</v>
      </c>
      <c r="D483" s="1" t="s">
        <v>3117</v>
      </c>
      <c r="E483" s="1" t="s">
        <v>3118</v>
      </c>
      <c r="F483" s="1" t="s">
        <v>3119</v>
      </c>
      <c r="G483" s="1" t="s">
        <v>3095</v>
      </c>
      <c r="H483" s="1" t="s">
        <v>1211</v>
      </c>
      <c r="I483" s="1" t="s">
        <v>1003</v>
      </c>
      <c r="J483" s="1" t="s">
        <v>3120</v>
      </c>
      <c r="K483" s="1" t="s">
        <v>3121</v>
      </c>
      <c r="L483" s="1" t="s">
        <v>3122</v>
      </c>
      <c r="M483" s="1" t="s">
        <v>3123</v>
      </c>
      <c r="N483" s="1">
        <v>1</v>
      </c>
      <c r="O483" s="1">
        <v>32</v>
      </c>
      <c r="P483" s="1">
        <v>273</v>
      </c>
      <c r="Q483" s="1">
        <v>0</v>
      </c>
      <c r="R483" s="1">
        <v>273</v>
      </c>
      <c r="S483" s="1">
        <v>1</v>
      </c>
      <c r="T483" s="1">
        <v>34</v>
      </c>
      <c r="U483" s="1">
        <v>220</v>
      </c>
      <c r="V483" s="1">
        <v>0</v>
      </c>
      <c r="W483" s="1">
        <v>220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1</v>
      </c>
      <c r="AD483" s="1">
        <v>27</v>
      </c>
      <c r="AE483" s="1">
        <v>187</v>
      </c>
      <c r="AF483" s="1">
        <v>0</v>
      </c>
      <c r="AG483" s="1">
        <v>187</v>
      </c>
      <c r="AH483" s="1">
        <v>3</v>
      </c>
      <c r="AI483" s="1">
        <v>93</v>
      </c>
      <c r="AJ483" s="1">
        <v>680</v>
      </c>
      <c r="AK483" s="1">
        <v>0</v>
      </c>
      <c r="AL483" s="1">
        <v>680</v>
      </c>
      <c r="AM483" s="1" t="s">
        <v>1016</v>
      </c>
      <c r="AN483" s="1" t="s">
        <v>4476</v>
      </c>
      <c r="AO483" s="1" t="s">
        <v>1439</v>
      </c>
      <c r="AQ483" s="1" t="s">
        <v>1016</v>
      </c>
      <c r="AR483" s="1" t="s">
        <v>3124</v>
      </c>
      <c r="AS483" s="1" t="s">
        <v>473</v>
      </c>
      <c r="AV483" s="1" t="s">
        <v>3125</v>
      </c>
      <c r="AW483" s="1" t="s">
        <v>2516</v>
      </c>
      <c r="AX483" s="1" t="s">
        <v>1015</v>
      </c>
      <c r="AY483" s="1" t="s">
        <v>1016</v>
      </c>
      <c r="AZ483" s="1" t="s">
        <v>3126</v>
      </c>
    </row>
    <row r="484" spans="1:52" ht="12.75">
      <c r="A484" s="1" t="s">
        <v>3127</v>
      </c>
      <c r="B484" s="1" t="s">
        <v>3128</v>
      </c>
      <c r="C484" s="1" t="s">
        <v>3129</v>
      </c>
      <c r="E484" s="1" t="s">
        <v>3130</v>
      </c>
      <c r="F484" s="1" t="s">
        <v>3131</v>
      </c>
      <c r="G484" s="1" t="s">
        <v>3095</v>
      </c>
      <c r="H484" s="1" t="s">
        <v>1211</v>
      </c>
      <c r="I484" s="1" t="s">
        <v>1003</v>
      </c>
      <c r="J484" s="1" t="s">
        <v>3132</v>
      </c>
      <c r="K484" s="1" t="s">
        <v>6286</v>
      </c>
      <c r="L484" s="1" t="s">
        <v>3133</v>
      </c>
      <c r="M484" s="1" t="s">
        <v>3134</v>
      </c>
      <c r="N484" s="1">
        <v>3</v>
      </c>
      <c r="O484" s="1">
        <v>80</v>
      </c>
      <c r="P484" s="1">
        <v>1008</v>
      </c>
      <c r="Q484" s="1">
        <v>1</v>
      </c>
      <c r="R484" s="1">
        <v>1009</v>
      </c>
      <c r="S484" s="1">
        <v>1</v>
      </c>
      <c r="T484" s="1">
        <v>41</v>
      </c>
      <c r="U484" s="1">
        <v>504</v>
      </c>
      <c r="V484" s="1">
        <v>0</v>
      </c>
      <c r="W484" s="1">
        <v>504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2</v>
      </c>
      <c r="AD484" s="1">
        <v>45</v>
      </c>
      <c r="AE484" s="1">
        <v>608</v>
      </c>
      <c r="AF484" s="1">
        <v>0</v>
      </c>
      <c r="AG484" s="1">
        <v>608</v>
      </c>
      <c r="AH484" s="1">
        <v>6</v>
      </c>
      <c r="AI484" s="1">
        <v>166</v>
      </c>
      <c r="AJ484" s="1">
        <v>2120</v>
      </c>
      <c r="AK484" s="1">
        <v>1</v>
      </c>
      <c r="AL484" s="1">
        <v>2121</v>
      </c>
      <c r="AM484" s="1" t="s">
        <v>1016</v>
      </c>
      <c r="AN484" s="1" t="s">
        <v>446</v>
      </c>
      <c r="AO484" s="1" t="s">
        <v>2018</v>
      </c>
      <c r="AQ484" s="1" t="s">
        <v>1008</v>
      </c>
      <c r="AR484" s="1" t="s">
        <v>3135</v>
      </c>
      <c r="AS484" s="1" t="s">
        <v>3136</v>
      </c>
      <c r="AV484" s="1" t="s">
        <v>3137</v>
      </c>
      <c r="AW484" s="1" t="s">
        <v>2428</v>
      </c>
      <c r="AX484" s="1" t="s">
        <v>1635</v>
      </c>
      <c r="AY484" s="1" t="s">
        <v>1016</v>
      </c>
      <c r="AZ484" s="1" t="s">
        <v>3138</v>
      </c>
    </row>
    <row r="485" spans="1:51" ht="12.75">
      <c r="A485" s="1" t="s">
        <v>3139</v>
      </c>
      <c r="B485" s="1" t="s">
        <v>3140</v>
      </c>
      <c r="C485" s="1" t="s">
        <v>3141</v>
      </c>
      <c r="D485" s="1" t="s">
        <v>73</v>
      </c>
      <c r="E485" s="1" t="s">
        <v>3142</v>
      </c>
      <c r="F485" s="1" t="s">
        <v>3143</v>
      </c>
      <c r="G485" s="1" t="s">
        <v>3095</v>
      </c>
      <c r="H485" s="1" t="s">
        <v>1211</v>
      </c>
      <c r="I485" s="1" t="s">
        <v>1003</v>
      </c>
      <c r="J485" s="1" t="s">
        <v>3144</v>
      </c>
      <c r="K485" s="1" t="s">
        <v>1373</v>
      </c>
      <c r="L485" s="1" t="s">
        <v>3145</v>
      </c>
      <c r="M485" s="1" t="s">
        <v>3146</v>
      </c>
      <c r="N485" s="1">
        <v>1</v>
      </c>
      <c r="O485" s="1">
        <v>25</v>
      </c>
      <c r="P485" s="1">
        <v>277</v>
      </c>
      <c r="Q485" s="1">
        <v>0</v>
      </c>
      <c r="R485" s="1">
        <v>277</v>
      </c>
      <c r="S485" s="1">
        <v>1</v>
      </c>
      <c r="T485" s="1">
        <v>25</v>
      </c>
      <c r="U485" s="1">
        <v>248</v>
      </c>
      <c r="V485" s="1">
        <v>1</v>
      </c>
      <c r="W485" s="1">
        <v>249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1</v>
      </c>
      <c r="AD485" s="1">
        <v>21</v>
      </c>
      <c r="AE485" s="1">
        <v>206</v>
      </c>
      <c r="AF485" s="1">
        <v>8</v>
      </c>
      <c r="AG485" s="1">
        <v>214</v>
      </c>
      <c r="AH485" s="1">
        <v>3</v>
      </c>
      <c r="AI485" s="1">
        <v>71</v>
      </c>
      <c r="AJ485" s="1">
        <v>731</v>
      </c>
      <c r="AK485" s="1">
        <v>9</v>
      </c>
      <c r="AL485" s="1">
        <v>740</v>
      </c>
      <c r="AM485" s="1" t="s">
        <v>1016</v>
      </c>
      <c r="AN485" s="1" t="s">
        <v>1520</v>
      </c>
      <c r="AO485" s="1" t="s">
        <v>1137</v>
      </c>
      <c r="AQ485" s="1" t="s">
        <v>1016</v>
      </c>
      <c r="AR485" s="1" t="s">
        <v>3147</v>
      </c>
      <c r="AS485" s="1" t="s">
        <v>3148</v>
      </c>
      <c r="AV485" s="1" t="s">
        <v>1065</v>
      </c>
      <c r="AW485" s="1" t="s">
        <v>1345</v>
      </c>
      <c r="AX485" s="1" t="s">
        <v>1048</v>
      </c>
      <c r="AY485" s="1" t="s">
        <v>1016</v>
      </c>
    </row>
    <row r="486" spans="1:52" ht="12.75">
      <c r="A486" s="1" t="s">
        <v>3149</v>
      </c>
      <c r="B486" s="1" t="s">
        <v>3150</v>
      </c>
      <c r="C486" s="1" t="s">
        <v>3151</v>
      </c>
      <c r="E486" s="1" t="s">
        <v>3152</v>
      </c>
      <c r="F486" s="1" t="s">
        <v>3153</v>
      </c>
      <c r="G486" s="1" t="s">
        <v>3312</v>
      </c>
      <c r="H486" s="1" t="s">
        <v>1002</v>
      </c>
      <c r="I486" s="1" t="s">
        <v>1003</v>
      </c>
      <c r="J486" s="1" t="s">
        <v>3154</v>
      </c>
      <c r="K486" s="1" t="s">
        <v>3155</v>
      </c>
      <c r="L486" s="1" t="s">
        <v>3156</v>
      </c>
      <c r="M486" s="1" t="s">
        <v>3157</v>
      </c>
      <c r="N486" s="1">
        <v>1</v>
      </c>
      <c r="O486" s="1">
        <v>24</v>
      </c>
      <c r="P486" s="1">
        <v>171</v>
      </c>
      <c r="Q486" s="1">
        <v>0</v>
      </c>
      <c r="R486" s="1">
        <v>171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1</v>
      </c>
      <c r="AD486" s="1">
        <v>18</v>
      </c>
      <c r="AE486" s="1">
        <v>149</v>
      </c>
      <c r="AF486" s="1">
        <v>0</v>
      </c>
      <c r="AG486" s="1">
        <v>149</v>
      </c>
      <c r="AH486" s="1">
        <v>2</v>
      </c>
      <c r="AI486" s="1">
        <v>42</v>
      </c>
      <c r="AJ486" s="1">
        <v>320</v>
      </c>
      <c r="AK486" s="1">
        <v>0</v>
      </c>
      <c r="AL486" s="1">
        <v>320</v>
      </c>
      <c r="AM486" s="1" t="s">
        <v>1016</v>
      </c>
      <c r="AN486" s="1" t="s">
        <v>3158</v>
      </c>
      <c r="AO486" s="1" t="s">
        <v>1753</v>
      </c>
      <c r="AQ486" s="1" t="s">
        <v>1016</v>
      </c>
      <c r="AR486" s="1" t="s">
        <v>3159</v>
      </c>
      <c r="AS486" s="1" t="s">
        <v>1045</v>
      </c>
      <c r="AV486" s="1" t="s">
        <v>521</v>
      </c>
      <c r="AW486" s="1" t="s">
        <v>1723</v>
      </c>
      <c r="AX486" s="1" t="s">
        <v>1048</v>
      </c>
      <c r="AY486" s="1" t="s">
        <v>1008</v>
      </c>
      <c r="AZ486" s="1" t="s">
        <v>3160</v>
      </c>
    </row>
    <row r="487" spans="1:52" ht="12.75">
      <c r="A487" s="1" t="s">
        <v>3161</v>
      </c>
      <c r="B487" s="1" t="s">
        <v>3162</v>
      </c>
      <c r="C487" s="1" t="s">
        <v>3163</v>
      </c>
      <c r="E487" s="1" t="s">
        <v>3164</v>
      </c>
      <c r="F487" s="1" t="s">
        <v>3165</v>
      </c>
      <c r="G487" s="1" t="s">
        <v>3312</v>
      </c>
      <c r="H487" s="1" t="s">
        <v>1002</v>
      </c>
      <c r="I487" s="1" t="s">
        <v>1003</v>
      </c>
      <c r="J487" s="1" t="s">
        <v>3166</v>
      </c>
      <c r="K487" s="1" t="s">
        <v>1524</v>
      </c>
      <c r="L487" s="1" t="s">
        <v>3167</v>
      </c>
      <c r="M487" s="1" t="s">
        <v>3168</v>
      </c>
      <c r="N487" s="1">
        <v>1</v>
      </c>
      <c r="O487" s="1">
        <v>39</v>
      </c>
      <c r="P487" s="1">
        <v>402</v>
      </c>
      <c r="Q487" s="1">
        <v>0</v>
      </c>
      <c r="R487" s="1">
        <v>402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1</v>
      </c>
      <c r="AD487" s="1">
        <v>32</v>
      </c>
      <c r="AE487" s="1">
        <v>297</v>
      </c>
      <c r="AF487" s="1">
        <v>1</v>
      </c>
      <c r="AG487" s="1">
        <v>298</v>
      </c>
      <c r="AH487" s="1">
        <v>2</v>
      </c>
      <c r="AI487" s="1">
        <v>71</v>
      </c>
      <c r="AJ487" s="1">
        <v>699</v>
      </c>
      <c r="AK487" s="1">
        <v>1</v>
      </c>
      <c r="AL487" s="1">
        <v>700</v>
      </c>
      <c r="AM487" s="1" t="s">
        <v>1008</v>
      </c>
      <c r="AN487" s="1" t="s">
        <v>912</v>
      </c>
      <c r="AO487" s="1" t="s">
        <v>3169</v>
      </c>
      <c r="AQ487" s="1" t="s">
        <v>1008</v>
      </c>
      <c r="AR487" s="1" t="s">
        <v>3170</v>
      </c>
      <c r="AS487" s="1" t="s">
        <v>3220</v>
      </c>
      <c r="AV487" s="1" t="s">
        <v>6277</v>
      </c>
      <c r="AW487" s="1" t="s">
        <v>457</v>
      </c>
      <c r="AX487" s="1" t="s">
        <v>1619</v>
      </c>
      <c r="AY487" s="1" t="s">
        <v>1016</v>
      </c>
      <c r="AZ487" s="1" t="s">
        <v>4839</v>
      </c>
    </row>
    <row r="488" spans="1:51" ht="12.75">
      <c r="A488" s="1" t="s">
        <v>4840</v>
      </c>
      <c r="B488" s="1" t="s">
        <v>4841</v>
      </c>
      <c r="C488" s="1" t="s">
        <v>4842</v>
      </c>
      <c r="D488" s="1" t="s">
        <v>1789</v>
      </c>
      <c r="E488" s="1" t="s">
        <v>4843</v>
      </c>
      <c r="F488" s="1" t="s">
        <v>4844</v>
      </c>
      <c r="G488" s="1" t="s">
        <v>3312</v>
      </c>
      <c r="H488" s="1" t="s">
        <v>1002</v>
      </c>
      <c r="I488" s="1" t="s">
        <v>1003</v>
      </c>
      <c r="J488" s="1" t="s">
        <v>4845</v>
      </c>
      <c r="K488" s="1" t="s">
        <v>1389</v>
      </c>
      <c r="L488" s="1" t="s">
        <v>4846</v>
      </c>
      <c r="M488" s="1" t="s">
        <v>4847</v>
      </c>
      <c r="N488" s="1">
        <v>1</v>
      </c>
      <c r="O488" s="1">
        <v>13</v>
      </c>
      <c r="P488" s="1">
        <v>58</v>
      </c>
      <c r="Q488" s="1">
        <v>0</v>
      </c>
      <c r="R488" s="1">
        <v>58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1</v>
      </c>
      <c r="AD488" s="1">
        <v>13</v>
      </c>
      <c r="AE488" s="1">
        <v>67</v>
      </c>
      <c r="AF488" s="1">
        <v>0</v>
      </c>
      <c r="AG488" s="1">
        <v>67</v>
      </c>
      <c r="AH488" s="1">
        <v>2</v>
      </c>
      <c r="AI488" s="1">
        <v>26</v>
      </c>
      <c r="AJ488" s="1">
        <v>125</v>
      </c>
      <c r="AK488" s="1">
        <v>0</v>
      </c>
      <c r="AL488" s="1">
        <v>125</v>
      </c>
      <c r="AM488" s="1" t="s">
        <v>1016</v>
      </c>
      <c r="AN488" s="1" t="s">
        <v>4848</v>
      </c>
      <c r="AO488" s="1" t="s">
        <v>1045</v>
      </c>
      <c r="AP488" s="1" t="s">
        <v>1237</v>
      </c>
      <c r="AQ488" s="1" t="s">
        <v>1008</v>
      </c>
      <c r="AR488" s="1" t="s">
        <v>4849</v>
      </c>
      <c r="AS488" s="1" t="s">
        <v>1362</v>
      </c>
      <c r="AV488" s="1" t="s">
        <v>1309</v>
      </c>
      <c r="AW488" s="1" t="s">
        <v>4850</v>
      </c>
      <c r="AY488" s="1" t="s">
        <v>1016</v>
      </c>
    </row>
    <row r="489" spans="1:52" ht="12.75">
      <c r="A489" s="1" t="s">
        <v>4851</v>
      </c>
      <c r="B489" s="1" t="s">
        <v>4852</v>
      </c>
      <c r="C489" s="1" t="s">
        <v>4853</v>
      </c>
      <c r="D489" s="1" t="s">
        <v>4854</v>
      </c>
      <c r="E489" s="1" t="s">
        <v>4855</v>
      </c>
      <c r="F489" s="1" t="s">
        <v>4856</v>
      </c>
      <c r="G489" s="1" t="s">
        <v>4857</v>
      </c>
      <c r="H489" s="1" t="s">
        <v>1211</v>
      </c>
      <c r="I489" s="1" t="s">
        <v>1003</v>
      </c>
      <c r="J489" s="1" t="s">
        <v>4858</v>
      </c>
      <c r="K489" s="1" t="s">
        <v>4859</v>
      </c>
      <c r="L489" s="1" t="s">
        <v>4860</v>
      </c>
      <c r="M489" s="1" t="s">
        <v>4861</v>
      </c>
      <c r="N489" s="1">
        <v>1</v>
      </c>
      <c r="O489" s="1">
        <v>16</v>
      </c>
      <c r="P489" s="1">
        <v>73</v>
      </c>
      <c r="Q489" s="1">
        <v>1</v>
      </c>
      <c r="R489" s="1">
        <v>74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1</v>
      </c>
      <c r="AD489" s="1">
        <v>18</v>
      </c>
      <c r="AE489" s="1">
        <v>82</v>
      </c>
      <c r="AF489" s="1">
        <v>50</v>
      </c>
      <c r="AG489" s="1">
        <v>132</v>
      </c>
      <c r="AH489" s="1">
        <v>2</v>
      </c>
      <c r="AI489" s="1">
        <v>34</v>
      </c>
      <c r="AJ489" s="1">
        <v>155</v>
      </c>
      <c r="AK489" s="1">
        <v>51</v>
      </c>
      <c r="AL489" s="1">
        <v>206</v>
      </c>
      <c r="AM489" s="1" t="s">
        <v>1016</v>
      </c>
      <c r="AN489" s="1" t="s">
        <v>4862</v>
      </c>
      <c r="AO489" s="1" t="s">
        <v>1296</v>
      </c>
      <c r="AQ489" s="1" t="s">
        <v>1016</v>
      </c>
      <c r="AR489" s="1" t="s">
        <v>2017</v>
      </c>
      <c r="AS489" s="1" t="s">
        <v>3235</v>
      </c>
      <c r="AV489" s="1" t="s">
        <v>5619</v>
      </c>
      <c r="AW489" s="1" t="s">
        <v>1284</v>
      </c>
      <c r="AY489" s="1" t="s">
        <v>1016</v>
      </c>
      <c r="AZ489" s="1" t="s">
        <v>4863</v>
      </c>
    </row>
    <row r="490" spans="1:52" ht="12.75">
      <c r="A490" s="1" t="s">
        <v>4864</v>
      </c>
      <c r="B490" s="1" t="s">
        <v>4865</v>
      </c>
      <c r="C490" s="1" t="s">
        <v>4866</v>
      </c>
      <c r="E490" s="1" t="s">
        <v>4867</v>
      </c>
      <c r="F490" s="1" t="s">
        <v>4868</v>
      </c>
      <c r="G490" s="1" t="s">
        <v>4857</v>
      </c>
      <c r="H490" s="1" t="s">
        <v>1211</v>
      </c>
      <c r="I490" s="1" t="s">
        <v>1003</v>
      </c>
      <c r="J490" s="1" t="s">
        <v>4869</v>
      </c>
      <c r="K490" s="1" t="s">
        <v>4870</v>
      </c>
      <c r="L490" s="1" t="s">
        <v>4871</v>
      </c>
      <c r="M490" s="1" t="s">
        <v>4872</v>
      </c>
      <c r="N490" s="1">
        <v>1</v>
      </c>
      <c r="O490" s="1">
        <v>26</v>
      </c>
      <c r="P490" s="1">
        <v>230</v>
      </c>
      <c r="Q490" s="1">
        <v>0</v>
      </c>
      <c r="R490" s="1">
        <v>230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1</v>
      </c>
      <c r="AI490" s="1">
        <v>26</v>
      </c>
      <c r="AJ490" s="1">
        <v>230</v>
      </c>
      <c r="AK490" s="1">
        <v>0</v>
      </c>
      <c r="AL490" s="1">
        <v>230</v>
      </c>
      <c r="AM490" s="1" t="s">
        <v>1016</v>
      </c>
      <c r="AN490" s="1" t="s">
        <v>4873</v>
      </c>
      <c r="AO490" s="1" t="s">
        <v>4874</v>
      </c>
      <c r="AP490" s="1" t="s">
        <v>1048</v>
      </c>
      <c r="AQ490" s="1" t="s">
        <v>1008</v>
      </c>
      <c r="AR490" s="1" t="s">
        <v>4875</v>
      </c>
      <c r="AS490" s="1" t="s">
        <v>2099</v>
      </c>
      <c r="AT490" s="1" t="s">
        <v>1068</v>
      </c>
      <c r="AU490" s="1" t="s">
        <v>1088</v>
      </c>
      <c r="AV490" s="1" t="s">
        <v>4876</v>
      </c>
      <c r="AW490" s="1" t="s">
        <v>3651</v>
      </c>
      <c r="AX490" s="1" t="s">
        <v>1012</v>
      </c>
      <c r="AY490" s="1" t="s">
        <v>1016</v>
      </c>
      <c r="AZ490" s="1" t="s">
        <v>4877</v>
      </c>
    </row>
    <row r="491" spans="1:52" ht="12.75">
      <c r="A491" s="1" t="s">
        <v>4878</v>
      </c>
      <c r="B491" s="1" t="s">
        <v>4879</v>
      </c>
      <c r="C491" s="1" t="s">
        <v>4880</v>
      </c>
      <c r="D491" s="1" t="s">
        <v>3493</v>
      </c>
      <c r="E491" s="1" t="s">
        <v>4881</v>
      </c>
      <c r="F491" s="1" t="s">
        <v>4882</v>
      </c>
      <c r="G491" s="1" t="s">
        <v>4857</v>
      </c>
      <c r="H491" s="1" t="s">
        <v>1211</v>
      </c>
      <c r="I491" s="1" t="s">
        <v>1003</v>
      </c>
      <c r="J491" s="1" t="s">
        <v>4883</v>
      </c>
      <c r="K491" s="1" t="s">
        <v>1717</v>
      </c>
      <c r="L491" s="1" t="s">
        <v>4884</v>
      </c>
      <c r="M491" s="1" t="s">
        <v>4885</v>
      </c>
      <c r="N491" s="1">
        <v>1</v>
      </c>
      <c r="O491" s="1">
        <v>35</v>
      </c>
      <c r="P491" s="1">
        <v>410</v>
      </c>
      <c r="Q491" s="1">
        <v>0</v>
      </c>
      <c r="R491" s="1">
        <v>410</v>
      </c>
      <c r="S491" s="1">
        <v>1</v>
      </c>
      <c r="T491" s="1">
        <v>35</v>
      </c>
      <c r="U491" s="1">
        <v>320</v>
      </c>
      <c r="V491" s="1">
        <v>0</v>
      </c>
      <c r="W491" s="1">
        <v>320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1</v>
      </c>
      <c r="AD491" s="1">
        <v>38</v>
      </c>
      <c r="AE491" s="1">
        <v>284</v>
      </c>
      <c r="AF491" s="1">
        <v>89</v>
      </c>
      <c r="AG491" s="1">
        <v>373</v>
      </c>
      <c r="AH491" s="1">
        <v>3</v>
      </c>
      <c r="AI491" s="1">
        <v>108</v>
      </c>
      <c r="AJ491" s="1">
        <v>1014</v>
      </c>
      <c r="AK491" s="1">
        <v>89</v>
      </c>
      <c r="AL491" s="1">
        <v>1103</v>
      </c>
      <c r="AM491" s="1" t="s">
        <v>1016</v>
      </c>
      <c r="AN491" s="1" t="s">
        <v>1695</v>
      </c>
      <c r="AO491" s="1" t="s">
        <v>3448</v>
      </c>
      <c r="AQ491" s="1" t="s">
        <v>1016</v>
      </c>
      <c r="AR491" s="1" t="s">
        <v>49</v>
      </c>
      <c r="AS491" s="1" t="s">
        <v>1083</v>
      </c>
      <c r="AV491" s="1" t="s">
        <v>5635</v>
      </c>
      <c r="AW491" s="1" t="s">
        <v>2146</v>
      </c>
      <c r="AX491" s="1" t="s">
        <v>1048</v>
      </c>
      <c r="AY491" s="1" t="s">
        <v>1016</v>
      </c>
      <c r="AZ491" s="1" t="s">
        <v>4886</v>
      </c>
    </row>
    <row r="492" spans="1:52" ht="12.75">
      <c r="A492" s="1" t="s">
        <v>4887</v>
      </c>
      <c r="B492" s="1" t="s">
        <v>4888</v>
      </c>
      <c r="C492" s="1" t="s">
        <v>4889</v>
      </c>
      <c r="E492" s="1" t="s">
        <v>4890</v>
      </c>
      <c r="F492" s="1" t="s">
        <v>4891</v>
      </c>
      <c r="G492" s="1" t="s">
        <v>4857</v>
      </c>
      <c r="H492" s="1" t="s">
        <v>1211</v>
      </c>
      <c r="I492" s="1" t="s">
        <v>1003</v>
      </c>
      <c r="J492" s="1" t="s">
        <v>4892</v>
      </c>
      <c r="K492" s="1" t="s">
        <v>2406</v>
      </c>
      <c r="L492" s="1" t="s">
        <v>4893</v>
      </c>
      <c r="M492" s="1" t="s">
        <v>4894</v>
      </c>
      <c r="N492" s="1">
        <v>4</v>
      </c>
      <c r="O492" s="1">
        <v>152</v>
      </c>
      <c r="P492" s="1">
        <v>1682</v>
      </c>
      <c r="Q492" s="1">
        <v>2</v>
      </c>
      <c r="R492" s="1">
        <v>1684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1</v>
      </c>
      <c r="Y492" s="1">
        <v>43</v>
      </c>
      <c r="Z492" s="1">
        <v>538</v>
      </c>
      <c r="AA492" s="1">
        <v>0</v>
      </c>
      <c r="AB492" s="1">
        <v>538</v>
      </c>
      <c r="AC492" s="1">
        <v>1</v>
      </c>
      <c r="AD492" s="1">
        <v>70</v>
      </c>
      <c r="AE492" s="1">
        <v>860</v>
      </c>
      <c r="AF492" s="1">
        <v>61</v>
      </c>
      <c r="AG492" s="1">
        <v>921</v>
      </c>
      <c r="AH492" s="1">
        <v>6</v>
      </c>
      <c r="AI492" s="1">
        <v>265</v>
      </c>
      <c r="AJ492" s="1">
        <v>3080</v>
      </c>
      <c r="AK492" s="1">
        <v>63</v>
      </c>
      <c r="AL492" s="1">
        <v>3143</v>
      </c>
      <c r="AM492" s="1" t="s">
        <v>1016</v>
      </c>
      <c r="AN492" s="1" t="s">
        <v>1570</v>
      </c>
      <c r="AO492" s="1" t="s">
        <v>1171</v>
      </c>
      <c r="AP492" s="1" t="s">
        <v>1211</v>
      </c>
      <c r="AQ492" s="1" t="s">
        <v>1008</v>
      </c>
      <c r="AR492" s="1" t="s">
        <v>4895</v>
      </c>
      <c r="AS492" s="1" t="s">
        <v>1009</v>
      </c>
      <c r="AT492" s="1" t="s">
        <v>1237</v>
      </c>
      <c r="AV492" s="1" t="s">
        <v>4896</v>
      </c>
      <c r="AW492" s="1" t="s">
        <v>1045</v>
      </c>
      <c r="AY492" s="1" t="s">
        <v>1027</v>
      </c>
      <c r="AZ492" s="1" t="s">
        <v>4897</v>
      </c>
    </row>
    <row r="493" spans="1:52" ht="12.75">
      <c r="A493" s="1" t="s">
        <v>4898</v>
      </c>
      <c r="B493" s="1" t="s">
        <v>4899</v>
      </c>
      <c r="C493" s="1" t="s">
        <v>4900</v>
      </c>
      <c r="E493" s="1" t="s">
        <v>4901</v>
      </c>
      <c r="F493" s="1" t="s">
        <v>4902</v>
      </c>
      <c r="G493" s="1" t="s">
        <v>4857</v>
      </c>
      <c r="H493" s="1" t="s">
        <v>1211</v>
      </c>
      <c r="I493" s="1" t="s">
        <v>1003</v>
      </c>
      <c r="J493" s="1" t="s">
        <v>4903</v>
      </c>
      <c r="K493" s="1" t="s">
        <v>4904</v>
      </c>
      <c r="L493" s="1" t="s">
        <v>4905</v>
      </c>
      <c r="M493" s="1" t="s">
        <v>4906</v>
      </c>
      <c r="N493" s="1">
        <v>1</v>
      </c>
      <c r="O493" s="1">
        <v>50</v>
      </c>
      <c r="P493" s="1">
        <v>563</v>
      </c>
      <c r="Q493" s="1">
        <v>1</v>
      </c>
      <c r="R493" s="1">
        <v>564</v>
      </c>
      <c r="S493" s="1">
        <v>1</v>
      </c>
      <c r="T493" s="1">
        <v>27</v>
      </c>
      <c r="U493" s="1">
        <v>283</v>
      </c>
      <c r="V493" s="1">
        <v>0</v>
      </c>
      <c r="W493" s="1">
        <v>283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1</v>
      </c>
      <c r="AD493" s="1">
        <v>29</v>
      </c>
      <c r="AE493" s="1">
        <v>309</v>
      </c>
      <c r="AF493" s="1">
        <v>37</v>
      </c>
      <c r="AG493" s="1">
        <v>346</v>
      </c>
      <c r="AH493" s="1">
        <v>3</v>
      </c>
      <c r="AI493" s="1">
        <v>106</v>
      </c>
      <c r="AJ493" s="1">
        <v>1155</v>
      </c>
      <c r="AK493" s="1">
        <v>38</v>
      </c>
      <c r="AL493" s="1">
        <v>1193</v>
      </c>
      <c r="AM493" s="1" t="s">
        <v>1027</v>
      </c>
      <c r="AN493" s="1" t="s">
        <v>5429</v>
      </c>
      <c r="AO493" s="1" t="s">
        <v>1393</v>
      </c>
      <c r="AQ493" s="1" t="s">
        <v>1008</v>
      </c>
      <c r="AR493" s="1" t="s">
        <v>4907</v>
      </c>
      <c r="AS493" s="1" t="s">
        <v>1721</v>
      </c>
      <c r="AV493" s="1" t="s">
        <v>5597</v>
      </c>
      <c r="AW493" s="1" t="s">
        <v>4908</v>
      </c>
      <c r="AY493" s="1" t="s">
        <v>1016</v>
      </c>
      <c r="AZ493" s="1" t="s">
        <v>4909</v>
      </c>
    </row>
    <row r="494" spans="1:52" ht="12.75">
      <c r="A494" s="1" t="s">
        <v>4910</v>
      </c>
      <c r="B494" s="1" t="s">
        <v>4911</v>
      </c>
      <c r="C494" s="1" t="s">
        <v>4912</v>
      </c>
      <c r="E494" s="1" t="s">
        <v>4913</v>
      </c>
      <c r="F494" s="1" t="s">
        <v>4914</v>
      </c>
      <c r="G494" s="1" t="s">
        <v>4857</v>
      </c>
      <c r="H494" s="1" t="s">
        <v>1211</v>
      </c>
      <c r="I494" s="1" t="s">
        <v>1003</v>
      </c>
      <c r="J494" s="1" t="s">
        <v>4915</v>
      </c>
      <c r="K494" s="1" t="s">
        <v>4916</v>
      </c>
      <c r="L494" s="1" t="s">
        <v>4917</v>
      </c>
      <c r="M494" s="1" t="s">
        <v>4918</v>
      </c>
      <c r="N494" s="1">
        <v>1</v>
      </c>
      <c r="O494" s="1">
        <v>23</v>
      </c>
      <c r="P494" s="1">
        <v>176</v>
      </c>
      <c r="Q494" s="1">
        <v>0</v>
      </c>
      <c r="R494" s="1">
        <v>176</v>
      </c>
      <c r="S494" s="1">
        <v>1</v>
      </c>
      <c r="T494" s="1">
        <v>19</v>
      </c>
      <c r="U494" s="1">
        <v>171</v>
      </c>
      <c r="V494" s="1">
        <v>0</v>
      </c>
      <c r="W494" s="1">
        <v>171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2</v>
      </c>
      <c r="AI494" s="1">
        <v>42</v>
      </c>
      <c r="AJ494" s="1">
        <v>347</v>
      </c>
      <c r="AK494" s="1">
        <v>0</v>
      </c>
      <c r="AL494" s="1">
        <v>347</v>
      </c>
      <c r="AM494" s="1" t="s">
        <v>1016</v>
      </c>
      <c r="AN494" s="1" t="s">
        <v>4919</v>
      </c>
      <c r="AO494" s="1" t="s">
        <v>4920</v>
      </c>
      <c r="AP494" s="1" t="s">
        <v>1211</v>
      </c>
      <c r="AQ494" s="1" t="s">
        <v>1008</v>
      </c>
      <c r="AR494" s="1" t="s">
        <v>4921</v>
      </c>
      <c r="AS494" s="1" t="s">
        <v>1751</v>
      </c>
      <c r="AT494" s="1" t="s">
        <v>1068</v>
      </c>
      <c r="AU494" s="1" t="s">
        <v>1088</v>
      </c>
      <c r="AV494" s="1" t="s">
        <v>4922</v>
      </c>
      <c r="AW494" s="1" t="s">
        <v>1090</v>
      </c>
      <c r="AX494" s="1" t="s">
        <v>1048</v>
      </c>
      <c r="AY494" s="1" t="s">
        <v>1016</v>
      </c>
      <c r="AZ494" s="1" t="s">
        <v>4923</v>
      </c>
    </row>
    <row r="495" spans="1:52" ht="12.75">
      <c r="A495" s="1" t="s">
        <v>4924</v>
      </c>
      <c r="B495" s="1" t="s">
        <v>4925</v>
      </c>
      <c r="C495" s="1" t="s">
        <v>4926</v>
      </c>
      <c r="E495" s="1" t="s">
        <v>4927</v>
      </c>
      <c r="F495" s="1" t="s">
        <v>4928</v>
      </c>
      <c r="G495" s="1" t="s">
        <v>4857</v>
      </c>
      <c r="H495" s="1" t="s">
        <v>1211</v>
      </c>
      <c r="I495" s="1" t="s">
        <v>1003</v>
      </c>
      <c r="J495" s="1" t="s">
        <v>4929</v>
      </c>
      <c r="K495" s="1" t="s">
        <v>4930</v>
      </c>
      <c r="L495" s="1" t="s">
        <v>4931</v>
      </c>
      <c r="M495" s="1" t="s">
        <v>4932</v>
      </c>
      <c r="N495" s="1">
        <v>1</v>
      </c>
      <c r="O495" s="1">
        <v>11</v>
      </c>
      <c r="P495" s="1">
        <v>56</v>
      </c>
      <c r="Q495" s="1">
        <v>8</v>
      </c>
      <c r="R495" s="1">
        <v>64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</v>
      </c>
      <c r="AI495" s="1">
        <v>11</v>
      </c>
      <c r="AJ495" s="1">
        <v>56</v>
      </c>
      <c r="AK495" s="1">
        <v>8</v>
      </c>
      <c r="AL495" s="1">
        <v>64</v>
      </c>
      <c r="AM495" s="1" t="s">
        <v>1016</v>
      </c>
      <c r="AN495" s="1" t="s">
        <v>4933</v>
      </c>
      <c r="AO495" s="1" t="s">
        <v>162</v>
      </c>
      <c r="AQ495" s="1" t="s">
        <v>1121</v>
      </c>
      <c r="AR495" s="1" t="s">
        <v>4934</v>
      </c>
      <c r="AS495" s="1" t="s">
        <v>2673</v>
      </c>
      <c r="AT495" s="1" t="s">
        <v>1084</v>
      </c>
      <c r="AU495" s="1" t="s">
        <v>1088</v>
      </c>
      <c r="AV495" s="1" t="s">
        <v>4935</v>
      </c>
      <c r="AW495" s="1" t="s">
        <v>1014</v>
      </c>
      <c r="AY495" s="1" t="s">
        <v>1027</v>
      </c>
      <c r="AZ495" s="1" t="s">
        <v>4936</v>
      </c>
    </row>
    <row r="496" spans="1:52" ht="12.75">
      <c r="A496" s="1" t="s">
        <v>4937</v>
      </c>
      <c r="B496" s="1" t="s">
        <v>4938</v>
      </c>
      <c r="C496" s="1" t="s">
        <v>4939</v>
      </c>
      <c r="E496" s="1" t="s">
        <v>4940</v>
      </c>
      <c r="F496" s="1" t="s">
        <v>4941</v>
      </c>
      <c r="G496" s="1" t="s">
        <v>4942</v>
      </c>
      <c r="H496" s="1" t="s">
        <v>1330</v>
      </c>
      <c r="I496" s="1" t="s">
        <v>1003</v>
      </c>
      <c r="J496" s="1" t="s">
        <v>4943</v>
      </c>
      <c r="K496" s="1" t="s">
        <v>1116</v>
      </c>
      <c r="L496" s="1" t="s">
        <v>4944</v>
      </c>
      <c r="M496" s="1" t="s">
        <v>4945</v>
      </c>
      <c r="N496" s="1">
        <v>1</v>
      </c>
      <c r="O496" s="1">
        <v>19</v>
      </c>
      <c r="P496" s="1">
        <v>112</v>
      </c>
      <c r="Q496" s="1">
        <v>0</v>
      </c>
      <c r="R496" s="1">
        <v>112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1</v>
      </c>
      <c r="AI496" s="1">
        <v>19</v>
      </c>
      <c r="AJ496" s="1">
        <v>112</v>
      </c>
      <c r="AK496" s="1">
        <v>0</v>
      </c>
      <c r="AL496" s="1">
        <v>112</v>
      </c>
      <c r="AM496" s="1" t="s">
        <v>1016</v>
      </c>
      <c r="AN496" s="1" t="s">
        <v>4946</v>
      </c>
      <c r="AO496" s="1" t="s">
        <v>1070</v>
      </c>
      <c r="AQ496" s="1" t="s">
        <v>1121</v>
      </c>
      <c r="AR496" s="1" t="s">
        <v>1812</v>
      </c>
      <c r="AS496" s="1" t="s">
        <v>4947</v>
      </c>
      <c r="AT496" s="1" t="s">
        <v>1087</v>
      </c>
      <c r="AU496" s="1" t="s">
        <v>1088</v>
      </c>
      <c r="AV496" s="1" t="s">
        <v>1530</v>
      </c>
      <c r="AW496" s="1" t="s">
        <v>2369</v>
      </c>
      <c r="AY496" s="1" t="s">
        <v>1016</v>
      </c>
      <c r="AZ496" s="1" t="s">
        <v>4948</v>
      </c>
    </row>
    <row r="497" spans="1:52" ht="12.75">
      <c r="A497" s="1" t="s">
        <v>4949</v>
      </c>
      <c r="B497" s="1" t="s">
        <v>4950</v>
      </c>
      <c r="C497" s="1" t="s">
        <v>4951</v>
      </c>
      <c r="E497" s="1" t="s">
        <v>937</v>
      </c>
      <c r="F497" s="1" t="s">
        <v>4952</v>
      </c>
      <c r="G497" s="1" t="s">
        <v>4942</v>
      </c>
      <c r="H497" s="1" t="s">
        <v>1330</v>
      </c>
      <c r="I497" s="1" t="s">
        <v>1003</v>
      </c>
      <c r="J497" s="1" t="s">
        <v>4953</v>
      </c>
      <c r="K497" s="1" t="s">
        <v>4954</v>
      </c>
      <c r="L497" s="1" t="s">
        <v>4955</v>
      </c>
      <c r="M497" s="1" t="s">
        <v>4956</v>
      </c>
      <c r="N497" s="1">
        <v>1</v>
      </c>
      <c r="O497" s="1">
        <v>38</v>
      </c>
      <c r="P497" s="1">
        <v>435</v>
      </c>
      <c r="Q497" s="1">
        <v>0</v>
      </c>
      <c r="R497" s="1">
        <v>435</v>
      </c>
      <c r="S497" s="1">
        <v>1</v>
      </c>
      <c r="T497" s="1">
        <v>28</v>
      </c>
      <c r="U497" s="1">
        <v>218</v>
      </c>
      <c r="V497" s="1">
        <v>1</v>
      </c>
      <c r="W497" s="1">
        <v>219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1</v>
      </c>
      <c r="AD497" s="1">
        <v>44</v>
      </c>
      <c r="AE497" s="1">
        <v>301</v>
      </c>
      <c r="AF497" s="1">
        <v>75</v>
      </c>
      <c r="AG497" s="1">
        <v>376</v>
      </c>
      <c r="AH497" s="1">
        <v>3</v>
      </c>
      <c r="AI497" s="1">
        <v>110</v>
      </c>
      <c r="AJ497" s="1">
        <v>954</v>
      </c>
      <c r="AK497" s="1">
        <v>76</v>
      </c>
      <c r="AL497" s="1">
        <v>1030</v>
      </c>
      <c r="AM497" s="1" t="s">
        <v>1027</v>
      </c>
      <c r="AN497" s="1" t="s">
        <v>4957</v>
      </c>
      <c r="AO497" s="1" t="s">
        <v>1284</v>
      </c>
      <c r="AP497" s="1" t="s">
        <v>1012</v>
      </c>
      <c r="AQ497" s="1" t="s">
        <v>1008</v>
      </c>
      <c r="AR497" s="1" t="s">
        <v>4958</v>
      </c>
      <c r="AS497" s="1" t="s">
        <v>3712</v>
      </c>
      <c r="AV497" s="1" t="s">
        <v>1615</v>
      </c>
      <c r="AW497" s="1" t="s">
        <v>1332</v>
      </c>
      <c r="AX497" s="1" t="s">
        <v>1051</v>
      </c>
      <c r="AY497" s="1" t="s">
        <v>1016</v>
      </c>
      <c r="AZ497" s="1" t="s">
        <v>4959</v>
      </c>
    </row>
    <row r="498" spans="1:52" ht="12.75">
      <c r="A498" s="1" t="s">
        <v>4960</v>
      </c>
      <c r="B498" s="1" t="s">
        <v>4961</v>
      </c>
      <c r="C498" s="1" t="s">
        <v>4962</v>
      </c>
      <c r="D498" s="1" t="s">
        <v>4963</v>
      </c>
      <c r="E498" s="1" t="s">
        <v>4964</v>
      </c>
      <c r="F498" s="1" t="s">
        <v>4965</v>
      </c>
      <c r="G498" s="1" t="s">
        <v>4942</v>
      </c>
      <c r="H498" s="1" t="s">
        <v>1330</v>
      </c>
      <c r="I498" s="1" t="s">
        <v>1003</v>
      </c>
      <c r="J498" s="1" t="s">
        <v>4966</v>
      </c>
      <c r="K498" s="1" t="s">
        <v>3746</v>
      </c>
      <c r="L498" s="1" t="s">
        <v>4967</v>
      </c>
      <c r="M498" s="1" t="s">
        <v>4968</v>
      </c>
      <c r="N498" s="1">
        <v>1</v>
      </c>
      <c r="O498" s="1">
        <v>25</v>
      </c>
      <c r="P498" s="1">
        <v>242</v>
      </c>
      <c r="Q498" s="1">
        <v>0</v>
      </c>
      <c r="R498" s="1">
        <v>242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1</v>
      </c>
      <c r="AD498" s="1">
        <v>30</v>
      </c>
      <c r="AE498" s="1">
        <v>275</v>
      </c>
      <c r="AF498" s="1">
        <v>0</v>
      </c>
      <c r="AG498" s="1">
        <v>275</v>
      </c>
      <c r="AH498" s="1">
        <v>2</v>
      </c>
      <c r="AI498" s="1">
        <v>55</v>
      </c>
      <c r="AJ498" s="1">
        <v>517</v>
      </c>
      <c r="AK498" s="1">
        <v>0</v>
      </c>
      <c r="AL498" s="1">
        <v>517</v>
      </c>
      <c r="AM498" s="1" t="s">
        <v>1016</v>
      </c>
      <c r="AN498" s="1" t="s">
        <v>6438</v>
      </c>
      <c r="AO498" s="1" t="s">
        <v>1456</v>
      </c>
      <c r="AP498" s="1" t="s">
        <v>1012</v>
      </c>
      <c r="AQ498" s="1" t="s">
        <v>1008</v>
      </c>
      <c r="AR498" s="1" t="s">
        <v>136</v>
      </c>
      <c r="AS498" s="1" t="s">
        <v>4969</v>
      </c>
      <c r="AT498" s="1" t="s">
        <v>1084</v>
      </c>
      <c r="AV498" s="1" t="s">
        <v>4970</v>
      </c>
      <c r="AW498" s="1" t="s">
        <v>1364</v>
      </c>
      <c r="AY498" s="1" t="s">
        <v>1016</v>
      </c>
      <c r="AZ498" s="1" t="s">
        <v>4971</v>
      </c>
    </row>
    <row r="499" spans="1:52" ht="12.75">
      <c r="A499" s="1" t="s">
        <v>4972</v>
      </c>
      <c r="B499" s="1" t="s">
        <v>4973</v>
      </c>
      <c r="C499" s="1" t="s">
        <v>4974</v>
      </c>
      <c r="D499" s="1" t="s">
        <v>4975</v>
      </c>
      <c r="E499" s="1" t="s">
        <v>4976</v>
      </c>
      <c r="F499" s="1" t="s">
        <v>4977</v>
      </c>
      <c r="G499" s="1" t="s">
        <v>4942</v>
      </c>
      <c r="H499" s="1" t="s">
        <v>1330</v>
      </c>
      <c r="I499" s="1" t="s">
        <v>1003</v>
      </c>
      <c r="J499" s="1" t="s">
        <v>4978</v>
      </c>
      <c r="K499" s="1" t="s">
        <v>1116</v>
      </c>
      <c r="L499" s="1" t="s">
        <v>4979</v>
      </c>
      <c r="M499" s="1" t="s">
        <v>4980</v>
      </c>
      <c r="N499" s="1">
        <v>1</v>
      </c>
      <c r="O499" s="1">
        <v>40</v>
      </c>
      <c r="P499" s="1">
        <v>424</v>
      </c>
      <c r="Q499" s="1">
        <v>0</v>
      </c>
      <c r="R499" s="1">
        <v>424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1</v>
      </c>
      <c r="AD499" s="1">
        <v>38</v>
      </c>
      <c r="AE499" s="1">
        <v>354</v>
      </c>
      <c r="AF499" s="1">
        <v>75</v>
      </c>
      <c r="AG499" s="1">
        <v>429</v>
      </c>
      <c r="AH499" s="1">
        <v>2</v>
      </c>
      <c r="AI499" s="1">
        <v>78</v>
      </c>
      <c r="AJ499" s="1">
        <v>778</v>
      </c>
      <c r="AK499" s="1">
        <v>75</v>
      </c>
      <c r="AL499" s="1">
        <v>853</v>
      </c>
      <c r="AM499" s="1" t="s">
        <v>1016</v>
      </c>
      <c r="AN499" s="1" t="s">
        <v>2064</v>
      </c>
      <c r="AO499" s="1" t="s">
        <v>1344</v>
      </c>
      <c r="AP499" s="1" t="s">
        <v>1071</v>
      </c>
      <c r="AQ499" s="1" t="s">
        <v>1016</v>
      </c>
      <c r="AR499" s="1" t="s">
        <v>4981</v>
      </c>
      <c r="AS499" s="1" t="s">
        <v>3448</v>
      </c>
      <c r="AT499" s="1" t="s">
        <v>1084</v>
      </c>
      <c r="AV499" s="1" t="s">
        <v>4982</v>
      </c>
      <c r="AW499" s="1" t="s">
        <v>1265</v>
      </c>
      <c r="AX499" s="1" t="s">
        <v>1015</v>
      </c>
      <c r="AY499" s="1" t="s">
        <v>1027</v>
      </c>
      <c r="AZ499" s="1" t="s">
        <v>4983</v>
      </c>
    </row>
    <row r="500" spans="1:52" ht="12.75">
      <c r="A500" s="1" t="s">
        <v>4984</v>
      </c>
      <c r="B500" s="1" t="s">
        <v>4985</v>
      </c>
      <c r="C500" s="1" t="s">
        <v>4986</v>
      </c>
      <c r="D500" s="1" t="s">
        <v>4987</v>
      </c>
      <c r="E500" s="1" t="s">
        <v>4988</v>
      </c>
      <c r="F500" s="1" t="s">
        <v>4989</v>
      </c>
      <c r="G500" s="1" t="s">
        <v>4942</v>
      </c>
      <c r="H500" s="1" t="s">
        <v>1330</v>
      </c>
      <c r="I500" s="1" t="s">
        <v>1003</v>
      </c>
      <c r="J500" s="1" t="s">
        <v>4990</v>
      </c>
      <c r="K500" s="1" t="s">
        <v>1116</v>
      </c>
      <c r="L500" s="1" t="s">
        <v>4991</v>
      </c>
      <c r="M500" s="1" t="s">
        <v>4992</v>
      </c>
      <c r="N500" s="1">
        <v>1</v>
      </c>
      <c r="O500" s="1">
        <v>34</v>
      </c>
      <c r="P500" s="1">
        <v>324</v>
      </c>
      <c r="Q500" s="1">
        <v>0</v>
      </c>
      <c r="R500" s="1">
        <v>324</v>
      </c>
      <c r="S500" s="1">
        <v>1</v>
      </c>
      <c r="T500" s="1">
        <v>33</v>
      </c>
      <c r="U500" s="1">
        <v>271</v>
      </c>
      <c r="V500" s="1">
        <v>0</v>
      </c>
      <c r="W500" s="1">
        <v>271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1</v>
      </c>
      <c r="AD500" s="1">
        <v>32</v>
      </c>
      <c r="AE500" s="1">
        <v>263</v>
      </c>
      <c r="AF500" s="1">
        <v>0</v>
      </c>
      <c r="AG500" s="1">
        <v>263</v>
      </c>
      <c r="AH500" s="1">
        <v>3</v>
      </c>
      <c r="AI500" s="1">
        <v>99</v>
      </c>
      <c r="AJ500" s="1">
        <v>858</v>
      </c>
      <c r="AK500" s="1">
        <v>0</v>
      </c>
      <c r="AL500" s="1">
        <v>858</v>
      </c>
      <c r="AM500" s="1" t="s">
        <v>1016</v>
      </c>
      <c r="AN500" s="1" t="s">
        <v>4993</v>
      </c>
      <c r="AO500" s="1" t="s">
        <v>704</v>
      </c>
      <c r="AQ500" s="1" t="s">
        <v>1008</v>
      </c>
      <c r="AR500" s="1" t="s">
        <v>2438</v>
      </c>
      <c r="AS500" s="1" t="s">
        <v>4994</v>
      </c>
      <c r="AT500" s="1" t="s">
        <v>1268</v>
      </c>
      <c r="AV500" s="1" t="s">
        <v>1854</v>
      </c>
      <c r="AW500" s="1" t="s">
        <v>2268</v>
      </c>
      <c r="AX500" s="1" t="s">
        <v>1048</v>
      </c>
      <c r="AY500" s="1" t="s">
        <v>1016</v>
      </c>
      <c r="AZ500" s="1" t="s">
        <v>4995</v>
      </c>
    </row>
    <row r="501" spans="1:52" ht="12.75">
      <c r="A501" s="1" t="s">
        <v>4996</v>
      </c>
      <c r="B501" s="1" t="s">
        <v>4997</v>
      </c>
      <c r="C501" s="1" t="s">
        <v>4998</v>
      </c>
      <c r="D501" s="1" t="s">
        <v>627</v>
      </c>
      <c r="E501" s="1" t="s">
        <v>4999</v>
      </c>
      <c r="F501" s="1" t="s">
        <v>5000</v>
      </c>
      <c r="G501" s="1" t="s">
        <v>4942</v>
      </c>
      <c r="H501" s="1" t="s">
        <v>1330</v>
      </c>
      <c r="I501" s="1" t="s">
        <v>1003</v>
      </c>
      <c r="J501" s="1" t="s">
        <v>5001</v>
      </c>
      <c r="K501" s="1" t="s">
        <v>5002</v>
      </c>
      <c r="L501" s="1" t="s">
        <v>5003</v>
      </c>
      <c r="M501" s="1" t="s">
        <v>5004</v>
      </c>
      <c r="N501" s="1">
        <v>1</v>
      </c>
      <c r="O501" s="1">
        <v>30</v>
      </c>
      <c r="P501" s="1">
        <v>299</v>
      </c>
      <c r="Q501" s="1">
        <v>0</v>
      </c>
      <c r="R501" s="1">
        <v>299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1</v>
      </c>
      <c r="AD501" s="1">
        <v>27</v>
      </c>
      <c r="AE501" s="1">
        <v>228</v>
      </c>
      <c r="AF501" s="1">
        <v>6</v>
      </c>
      <c r="AG501" s="1">
        <v>234</v>
      </c>
      <c r="AH501" s="1">
        <v>2</v>
      </c>
      <c r="AI501" s="1">
        <v>57</v>
      </c>
      <c r="AJ501" s="1">
        <v>527</v>
      </c>
      <c r="AK501" s="1">
        <v>6</v>
      </c>
      <c r="AL501" s="1">
        <v>533</v>
      </c>
      <c r="AM501" s="1" t="s">
        <v>1016</v>
      </c>
      <c r="AN501" s="1" t="s">
        <v>5005</v>
      </c>
      <c r="AO501" s="1" t="s">
        <v>1364</v>
      </c>
      <c r="AQ501" s="1" t="s">
        <v>1121</v>
      </c>
      <c r="AR501" s="1" t="s">
        <v>5006</v>
      </c>
      <c r="AS501" s="1" t="s">
        <v>5007</v>
      </c>
      <c r="AT501" s="1" t="s">
        <v>1268</v>
      </c>
      <c r="AV501" s="1" t="s">
        <v>5008</v>
      </c>
      <c r="AW501" s="1" t="s">
        <v>3973</v>
      </c>
      <c r="AX501" s="1" t="s">
        <v>1048</v>
      </c>
      <c r="AY501" s="1" t="s">
        <v>1016</v>
      </c>
      <c r="AZ501" s="1" t="s">
        <v>5009</v>
      </c>
    </row>
    <row r="502" spans="1:52" ht="12.75">
      <c r="A502" s="1" t="s">
        <v>5010</v>
      </c>
      <c r="B502" s="1" t="s">
        <v>5011</v>
      </c>
      <c r="C502" s="1" t="s">
        <v>5012</v>
      </c>
      <c r="D502" s="1" t="s">
        <v>2042</v>
      </c>
      <c r="E502" s="1" t="s">
        <v>5013</v>
      </c>
      <c r="F502" s="1" t="s">
        <v>5014</v>
      </c>
      <c r="G502" s="1" t="s">
        <v>4942</v>
      </c>
      <c r="H502" s="1" t="s">
        <v>1330</v>
      </c>
      <c r="I502" s="1" t="s">
        <v>1212</v>
      </c>
      <c r="J502" s="1" t="s">
        <v>5015</v>
      </c>
      <c r="K502" s="1" t="s">
        <v>550</v>
      </c>
      <c r="L502" s="1" t="s">
        <v>5016</v>
      </c>
      <c r="M502" s="1" t="s">
        <v>5017</v>
      </c>
      <c r="N502" s="1">
        <v>1</v>
      </c>
      <c r="O502" s="1">
        <v>19</v>
      </c>
      <c r="P502" s="1">
        <v>126</v>
      </c>
      <c r="Q502" s="1">
        <v>1</v>
      </c>
      <c r="R502" s="1">
        <v>127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1</v>
      </c>
      <c r="AI502" s="1">
        <v>19</v>
      </c>
      <c r="AJ502" s="1">
        <v>126</v>
      </c>
      <c r="AK502" s="1">
        <v>1</v>
      </c>
      <c r="AL502" s="1">
        <v>127</v>
      </c>
      <c r="AM502" s="1" t="s">
        <v>1016</v>
      </c>
      <c r="AN502" s="1" t="s">
        <v>5018</v>
      </c>
      <c r="AO502" s="1" t="s">
        <v>5019</v>
      </c>
      <c r="AQ502" s="1" t="s">
        <v>1016</v>
      </c>
      <c r="AR502" s="1" t="s">
        <v>6243</v>
      </c>
      <c r="AS502" s="1" t="s">
        <v>1484</v>
      </c>
      <c r="AU502" s="1" t="s">
        <v>1088</v>
      </c>
      <c r="AV502" s="1" t="s">
        <v>5020</v>
      </c>
      <c r="AW502" s="1" t="s">
        <v>1014</v>
      </c>
      <c r="AX502" s="1" t="s">
        <v>1015</v>
      </c>
      <c r="AY502" s="1" t="s">
        <v>1016</v>
      </c>
      <c r="AZ502" s="1" t="s">
        <v>5021</v>
      </c>
    </row>
    <row r="503" spans="1:52" ht="12.75">
      <c r="A503" s="1" t="s">
        <v>5022</v>
      </c>
      <c r="B503" s="1" t="s">
        <v>5023</v>
      </c>
      <c r="C503" s="1" t="s">
        <v>5024</v>
      </c>
      <c r="E503" s="1" t="s">
        <v>5025</v>
      </c>
      <c r="F503" s="1" t="s">
        <v>5026</v>
      </c>
      <c r="G503" s="1" t="s">
        <v>5027</v>
      </c>
      <c r="H503" s="1" t="s">
        <v>1322</v>
      </c>
      <c r="I503" s="1" t="s">
        <v>1003</v>
      </c>
      <c r="J503" s="1" t="s">
        <v>5028</v>
      </c>
      <c r="K503" s="1" t="s">
        <v>3287</v>
      </c>
      <c r="L503" s="1" t="s">
        <v>5029</v>
      </c>
      <c r="M503" s="1" t="s">
        <v>5030</v>
      </c>
      <c r="N503" s="1">
        <v>3</v>
      </c>
      <c r="O503" s="1">
        <v>94</v>
      </c>
      <c r="P503" s="1">
        <v>1070</v>
      </c>
      <c r="Q503" s="1">
        <v>4</v>
      </c>
      <c r="R503" s="1">
        <v>1074</v>
      </c>
      <c r="S503" s="1">
        <v>1</v>
      </c>
      <c r="T503" s="1">
        <v>49</v>
      </c>
      <c r="U503" s="1">
        <v>617</v>
      </c>
      <c r="V503" s="1">
        <v>0</v>
      </c>
      <c r="W503" s="1">
        <v>617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2</v>
      </c>
      <c r="AD503" s="1">
        <v>66</v>
      </c>
      <c r="AE503" s="1">
        <v>861</v>
      </c>
      <c r="AF503" s="1">
        <v>0</v>
      </c>
      <c r="AG503" s="1">
        <v>861</v>
      </c>
      <c r="AH503" s="1">
        <v>6</v>
      </c>
      <c r="AI503" s="1">
        <v>209</v>
      </c>
      <c r="AJ503" s="1">
        <v>2548</v>
      </c>
      <c r="AK503" s="1">
        <v>4</v>
      </c>
      <c r="AL503" s="1">
        <v>2552</v>
      </c>
      <c r="AM503" s="1" t="s">
        <v>1016</v>
      </c>
      <c r="AN503" s="1" t="s">
        <v>5031</v>
      </c>
      <c r="AO503" s="1" t="s">
        <v>1137</v>
      </c>
      <c r="AQ503" s="1" t="s">
        <v>1121</v>
      </c>
      <c r="AR503" s="1" t="s">
        <v>4876</v>
      </c>
      <c r="AS503" s="1" t="s">
        <v>97</v>
      </c>
      <c r="AT503" s="1" t="s">
        <v>1211</v>
      </c>
      <c r="AV503" s="1" t="s">
        <v>1854</v>
      </c>
      <c r="AW503" s="1" t="s">
        <v>704</v>
      </c>
      <c r="AX503" s="1" t="s">
        <v>1068</v>
      </c>
      <c r="AY503" s="1" t="s">
        <v>1027</v>
      </c>
      <c r="AZ503" s="1" t="s">
        <v>5032</v>
      </c>
    </row>
    <row r="504" spans="1:52" ht="12.75">
      <c r="A504" s="1" t="s">
        <v>5033</v>
      </c>
      <c r="B504" s="1" t="s">
        <v>5034</v>
      </c>
      <c r="C504" s="1" t="s">
        <v>5035</v>
      </c>
      <c r="E504" s="1" t="s">
        <v>5036</v>
      </c>
      <c r="F504" s="1" t="s">
        <v>5037</v>
      </c>
      <c r="G504" s="1" t="s">
        <v>5027</v>
      </c>
      <c r="H504" s="1" t="s">
        <v>1322</v>
      </c>
      <c r="I504" s="1" t="s">
        <v>1003</v>
      </c>
      <c r="J504" s="1" t="s">
        <v>5038</v>
      </c>
      <c r="K504" s="1" t="s">
        <v>5039</v>
      </c>
      <c r="L504" s="1" t="s">
        <v>5040</v>
      </c>
      <c r="M504" s="1" t="s">
        <v>5041</v>
      </c>
      <c r="N504" s="1">
        <v>1</v>
      </c>
      <c r="O504" s="1">
        <v>18</v>
      </c>
      <c r="P504" s="1">
        <v>129</v>
      </c>
      <c r="Q504" s="1">
        <v>0</v>
      </c>
      <c r="R504" s="1">
        <v>129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1</v>
      </c>
      <c r="AD504" s="1">
        <v>20</v>
      </c>
      <c r="AE504" s="1">
        <v>111</v>
      </c>
      <c r="AF504" s="1">
        <v>0</v>
      </c>
      <c r="AG504" s="1">
        <v>111</v>
      </c>
      <c r="AH504" s="1">
        <v>2</v>
      </c>
      <c r="AI504" s="1">
        <v>38</v>
      </c>
      <c r="AJ504" s="1">
        <v>240</v>
      </c>
      <c r="AK504" s="1">
        <v>0</v>
      </c>
      <c r="AL504" s="1">
        <v>240</v>
      </c>
      <c r="AM504" s="1" t="s">
        <v>1016</v>
      </c>
      <c r="AN504" s="1" t="s">
        <v>5042</v>
      </c>
      <c r="AO504" s="1" t="s">
        <v>1393</v>
      </c>
      <c r="AP504" s="1" t="s">
        <v>1084</v>
      </c>
      <c r="AQ504" s="1" t="s">
        <v>1008</v>
      </c>
      <c r="AR504" s="1" t="s">
        <v>5043</v>
      </c>
      <c r="AS504" s="1" t="s">
        <v>555</v>
      </c>
      <c r="AT504" s="1" t="s">
        <v>1048</v>
      </c>
      <c r="AV504" s="1" t="s">
        <v>5044</v>
      </c>
      <c r="AW504" s="1" t="s">
        <v>2299</v>
      </c>
      <c r="AX504" s="1" t="s">
        <v>1268</v>
      </c>
      <c r="AY504" s="1" t="s">
        <v>1121</v>
      </c>
      <c r="AZ504" s="1" t="s">
        <v>5045</v>
      </c>
    </row>
    <row r="505" spans="1:52" ht="12.75">
      <c r="A505" s="1" t="s">
        <v>5046</v>
      </c>
      <c r="B505" s="1" t="s">
        <v>5047</v>
      </c>
      <c r="C505" s="1" t="s">
        <v>5048</v>
      </c>
      <c r="D505" s="1" t="s">
        <v>322</v>
      </c>
      <c r="E505" s="1" t="s">
        <v>5049</v>
      </c>
      <c r="F505" s="1" t="s">
        <v>5050</v>
      </c>
      <c r="G505" s="1" t="s">
        <v>5027</v>
      </c>
      <c r="H505" s="1" t="s">
        <v>1322</v>
      </c>
      <c r="I505" s="1" t="s">
        <v>1003</v>
      </c>
      <c r="J505" s="1" t="s">
        <v>5051</v>
      </c>
      <c r="K505" s="1" t="s">
        <v>5052</v>
      </c>
      <c r="L505" s="1" t="s">
        <v>5053</v>
      </c>
      <c r="M505" s="1" t="s">
        <v>5054</v>
      </c>
      <c r="N505" s="1">
        <v>1</v>
      </c>
      <c r="O505" s="1">
        <v>20</v>
      </c>
      <c r="P505" s="1">
        <v>104</v>
      </c>
      <c r="Q505" s="1">
        <v>0</v>
      </c>
      <c r="R505" s="1">
        <v>104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1</v>
      </c>
      <c r="AD505" s="1">
        <v>16</v>
      </c>
      <c r="AE505" s="1">
        <v>83</v>
      </c>
      <c r="AF505" s="1">
        <v>0</v>
      </c>
      <c r="AG505" s="1">
        <v>83</v>
      </c>
      <c r="AH505" s="1">
        <v>2</v>
      </c>
      <c r="AI505" s="1">
        <v>36</v>
      </c>
      <c r="AJ505" s="1">
        <v>187</v>
      </c>
      <c r="AK505" s="1">
        <v>0</v>
      </c>
      <c r="AL505" s="1">
        <v>187</v>
      </c>
      <c r="AM505" s="1" t="s">
        <v>1016</v>
      </c>
      <c r="AN505" s="1" t="s">
        <v>912</v>
      </c>
      <c r="AO505" s="1" t="s">
        <v>5055</v>
      </c>
      <c r="AP505" s="1" t="s">
        <v>1048</v>
      </c>
      <c r="AQ505" s="1" t="s">
        <v>1008</v>
      </c>
      <c r="AR505" s="1" t="s">
        <v>5056</v>
      </c>
      <c r="AS505" s="1" t="s">
        <v>5057</v>
      </c>
      <c r="AV505" s="1" t="s">
        <v>5058</v>
      </c>
      <c r="AW505" s="1" t="s">
        <v>1588</v>
      </c>
      <c r="AX505" s="1" t="s">
        <v>1012</v>
      </c>
      <c r="AY505" s="1" t="s">
        <v>1008</v>
      </c>
      <c r="AZ505" s="1" t="s">
        <v>5059</v>
      </c>
    </row>
    <row r="506" spans="1:52" ht="12.75">
      <c r="A506" s="1" t="s">
        <v>5060</v>
      </c>
      <c r="B506" s="1" t="s">
        <v>5061</v>
      </c>
      <c r="C506" s="1" t="s">
        <v>5062</v>
      </c>
      <c r="E506" s="1" t="s">
        <v>3447</v>
      </c>
      <c r="F506" s="1" t="s">
        <v>5063</v>
      </c>
      <c r="G506" s="1" t="s">
        <v>5027</v>
      </c>
      <c r="H506" s="1" t="s">
        <v>1322</v>
      </c>
      <c r="I506" s="1" t="s">
        <v>1003</v>
      </c>
      <c r="J506" s="1" t="s">
        <v>5064</v>
      </c>
      <c r="K506" s="1" t="s">
        <v>228</v>
      </c>
      <c r="L506" s="1" t="s">
        <v>5065</v>
      </c>
      <c r="M506" s="1" t="s">
        <v>5066</v>
      </c>
      <c r="N506" s="1">
        <v>1</v>
      </c>
      <c r="O506" s="1">
        <v>16</v>
      </c>
      <c r="P506" s="1">
        <v>122</v>
      </c>
      <c r="Q506" s="1">
        <v>0</v>
      </c>
      <c r="R506" s="1">
        <v>122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1</v>
      </c>
      <c r="AD506" s="1">
        <v>19</v>
      </c>
      <c r="AE506" s="1">
        <v>112</v>
      </c>
      <c r="AF506" s="1">
        <v>0</v>
      </c>
      <c r="AG506" s="1">
        <v>112</v>
      </c>
      <c r="AH506" s="1">
        <v>2</v>
      </c>
      <c r="AI506" s="1">
        <v>35</v>
      </c>
      <c r="AJ506" s="1">
        <v>234</v>
      </c>
      <c r="AK506" s="1">
        <v>0</v>
      </c>
      <c r="AL506" s="1">
        <v>234</v>
      </c>
      <c r="AM506" s="1" t="s">
        <v>1016</v>
      </c>
      <c r="AN506" s="1" t="s">
        <v>5067</v>
      </c>
      <c r="AO506" s="1" t="s">
        <v>1331</v>
      </c>
      <c r="AQ506" s="1" t="s">
        <v>1008</v>
      </c>
      <c r="AR506" s="1" t="s">
        <v>5068</v>
      </c>
      <c r="AS506" s="1" t="s">
        <v>5069</v>
      </c>
      <c r="AT506" s="1" t="s">
        <v>1619</v>
      </c>
      <c r="AV506" s="1" t="s">
        <v>5778</v>
      </c>
      <c r="AW506" s="1" t="s">
        <v>2280</v>
      </c>
      <c r="AX506" s="1" t="s">
        <v>1048</v>
      </c>
      <c r="AY506" s="1" t="s">
        <v>1008</v>
      </c>
      <c r="AZ506" s="1" t="s">
        <v>5070</v>
      </c>
    </row>
    <row r="507" spans="1:52" ht="12.75">
      <c r="A507" s="1" t="s">
        <v>5071</v>
      </c>
      <c r="B507" s="1" t="s">
        <v>5072</v>
      </c>
      <c r="C507" s="1" t="s">
        <v>5073</v>
      </c>
      <c r="D507" s="1" t="s">
        <v>4963</v>
      </c>
      <c r="E507" s="1" t="s">
        <v>5074</v>
      </c>
      <c r="F507" s="1" t="s">
        <v>5075</v>
      </c>
      <c r="G507" s="1" t="s">
        <v>1167</v>
      </c>
      <c r="H507" s="1" t="s">
        <v>1002</v>
      </c>
      <c r="I507" s="1" t="s">
        <v>1003</v>
      </c>
      <c r="J507" s="1" t="s">
        <v>5076</v>
      </c>
      <c r="K507" s="1" t="s">
        <v>5077</v>
      </c>
      <c r="L507" s="1" t="s">
        <v>5078</v>
      </c>
      <c r="M507" s="1" t="s">
        <v>5079</v>
      </c>
      <c r="N507" s="1">
        <v>1</v>
      </c>
      <c r="O507" s="1">
        <v>51</v>
      </c>
      <c r="P507" s="1">
        <v>648</v>
      </c>
      <c r="Q507" s="1">
        <v>0</v>
      </c>
      <c r="R507" s="1">
        <v>648</v>
      </c>
      <c r="S507" s="1">
        <v>1</v>
      </c>
      <c r="T507" s="1">
        <v>32</v>
      </c>
      <c r="U507" s="1">
        <v>370</v>
      </c>
      <c r="V507" s="1">
        <v>0</v>
      </c>
      <c r="W507" s="1">
        <v>370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1</v>
      </c>
      <c r="AD507" s="1">
        <v>39</v>
      </c>
      <c r="AE507" s="1">
        <v>369</v>
      </c>
      <c r="AF507" s="1">
        <v>0</v>
      </c>
      <c r="AG507" s="1">
        <v>369</v>
      </c>
      <c r="AH507" s="1">
        <v>3</v>
      </c>
      <c r="AI507" s="1">
        <v>122</v>
      </c>
      <c r="AJ507" s="1">
        <v>1387</v>
      </c>
      <c r="AK507" s="1">
        <v>0</v>
      </c>
      <c r="AL507" s="1">
        <v>1387</v>
      </c>
      <c r="AM507" s="1" t="s">
        <v>1016</v>
      </c>
      <c r="AN507" s="1" t="s">
        <v>1438</v>
      </c>
      <c r="AO507" s="1" t="s">
        <v>3938</v>
      </c>
      <c r="AP507" s="1" t="s">
        <v>1268</v>
      </c>
      <c r="AQ507" s="1" t="s">
        <v>1008</v>
      </c>
      <c r="AR507" s="1" t="s">
        <v>5080</v>
      </c>
      <c r="AS507" s="1" t="s">
        <v>1009</v>
      </c>
      <c r="AT507" s="1" t="s">
        <v>1048</v>
      </c>
      <c r="AV507" s="1" t="s">
        <v>6249</v>
      </c>
      <c r="AW507" s="1" t="s">
        <v>3830</v>
      </c>
      <c r="AX507" s="1" t="s">
        <v>1048</v>
      </c>
      <c r="AY507" s="1" t="s">
        <v>1016</v>
      </c>
      <c r="AZ507" s="1" t="s">
        <v>5081</v>
      </c>
    </row>
    <row r="508" spans="1:52" ht="12.75">
      <c r="A508" s="1" t="s">
        <v>5082</v>
      </c>
      <c r="B508" s="1" t="s">
        <v>5083</v>
      </c>
      <c r="C508" s="1" t="s">
        <v>5084</v>
      </c>
      <c r="E508" s="1" t="s">
        <v>5085</v>
      </c>
      <c r="F508" s="1" t="s">
        <v>5086</v>
      </c>
      <c r="G508" s="1" t="s">
        <v>1167</v>
      </c>
      <c r="H508" s="1" t="s">
        <v>1002</v>
      </c>
      <c r="I508" s="1" t="s">
        <v>1003</v>
      </c>
      <c r="J508" s="1" t="s">
        <v>5087</v>
      </c>
      <c r="K508" s="1" t="s">
        <v>5088</v>
      </c>
      <c r="L508" s="1" t="s">
        <v>5089</v>
      </c>
      <c r="M508" s="1" t="s">
        <v>5090</v>
      </c>
      <c r="N508" s="1">
        <v>2</v>
      </c>
      <c r="O508" s="1">
        <v>104</v>
      </c>
      <c r="P508" s="1">
        <v>1089</v>
      </c>
      <c r="Q508" s="1">
        <v>0</v>
      </c>
      <c r="R508" s="1">
        <v>1089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1</v>
      </c>
      <c r="Y508" s="1">
        <v>50</v>
      </c>
      <c r="Z508" s="1">
        <v>671</v>
      </c>
      <c r="AA508" s="1">
        <v>0</v>
      </c>
      <c r="AB508" s="1">
        <v>671</v>
      </c>
      <c r="AC508" s="1">
        <v>1</v>
      </c>
      <c r="AD508" s="1">
        <v>63</v>
      </c>
      <c r="AE508" s="1">
        <v>908</v>
      </c>
      <c r="AF508" s="1">
        <v>0</v>
      </c>
      <c r="AG508" s="1">
        <v>908</v>
      </c>
      <c r="AH508" s="1">
        <v>4</v>
      </c>
      <c r="AI508" s="1">
        <v>217</v>
      </c>
      <c r="AJ508" s="1">
        <v>2668</v>
      </c>
      <c r="AK508" s="1">
        <v>0</v>
      </c>
      <c r="AL508" s="1">
        <v>2668</v>
      </c>
      <c r="AM508" s="1" t="s">
        <v>1016</v>
      </c>
      <c r="AN508" s="1" t="s">
        <v>4537</v>
      </c>
      <c r="AO508" s="1" t="s">
        <v>1936</v>
      </c>
      <c r="AP508" s="1" t="s">
        <v>1268</v>
      </c>
      <c r="AQ508" s="1" t="s">
        <v>1008</v>
      </c>
      <c r="AR508" s="1" t="s">
        <v>5091</v>
      </c>
      <c r="AS508" s="1" t="s">
        <v>5092</v>
      </c>
      <c r="AV508" s="1" t="s">
        <v>5093</v>
      </c>
      <c r="AW508" s="1" t="s">
        <v>1456</v>
      </c>
      <c r="AX508" s="1" t="s">
        <v>1002</v>
      </c>
      <c r="AY508" s="1" t="s">
        <v>1027</v>
      </c>
      <c r="AZ508" s="1" t="s">
        <v>5094</v>
      </c>
    </row>
    <row r="509" spans="1:52" ht="12.75">
      <c r="A509" s="1" t="s">
        <v>5095</v>
      </c>
      <c r="B509" s="1" t="s">
        <v>5096</v>
      </c>
      <c r="C509" s="1" t="s">
        <v>5097</v>
      </c>
      <c r="E509" s="1" t="s">
        <v>5098</v>
      </c>
      <c r="F509" s="1" t="s">
        <v>5099</v>
      </c>
      <c r="G509" s="1" t="s">
        <v>3370</v>
      </c>
      <c r="H509" s="1" t="s">
        <v>1071</v>
      </c>
      <c r="I509" s="1" t="s">
        <v>1003</v>
      </c>
      <c r="J509" s="1" t="s">
        <v>5100</v>
      </c>
      <c r="K509" s="1" t="s">
        <v>3615</v>
      </c>
      <c r="L509" s="1" t="s">
        <v>5101</v>
      </c>
      <c r="M509" s="1" t="s">
        <v>5102</v>
      </c>
      <c r="N509" s="1">
        <v>1</v>
      </c>
      <c r="O509" s="1">
        <v>37</v>
      </c>
      <c r="P509" s="1">
        <v>412</v>
      </c>
      <c r="Q509" s="1">
        <v>0</v>
      </c>
      <c r="R509" s="1">
        <v>412</v>
      </c>
      <c r="S509" s="1">
        <v>1</v>
      </c>
      <c r="T509" s="1">
        <v>22</v>
      </c>
      <c r="U509" s="1">
        <v>193</v>
      </c>
      <c r="V509" s="1">
        <v>0</v>
      </c>
      <c r="W509" s="1">
        <v>193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1</v>
      </c>
      <c r="AD509" s="1">
        <v>30</v>
      </c>
      <c r="AE509" s="1">
        <v>248</v>
      </c>
      <c r="AF509" s="1">
        <v>19</v>
      </c>
      <c r="AG509" s="1">
        <v>267</v>
      </c>
      <c r="AH509" s="1">
        <v>3</v>
      </c>
      <c r="AI509" s="1">
        <v>89</v>
      </c>
      <c r="AJ509" s="1">
        <v>853</v>
      </c>
      <c r="AK509" s="1">
        <v>19</v>
      </c>
      <c r="AL509" s="1">
        <v>872</v>
      </c>
      <c r="AM509" s="1" t="s">
        <v>1016</v>
      </c>
      <c r="AN509" s="1" t="s">
        <v>6372</v>
      </c>
      <c r="AO509" s="1" t="s">
        <v>1033</v>
      </c>
      <c r="AQ509" s="1" t="s">
        <v>1008</v>
      </c>
      <c r="AR509" s="1" t="s">
        <v>5103</v>
      </c>
      <c r="AS509" s="1" t="s">
        <v>1011</v>
      </c>
      <c r="AV509" s="1" t="s">
        <v>5104</v>
      </c>
      <c r="AW509" s="1" t="s">
        <v>2692</v>
      </c>
      <c r="AX509" s="1" t="s">
        <v>1015</v>
      </c>
      <c r="AY509" s="1" t="s">
        <v>1016</v>
      </c>
      <c r="AZ509" s="1" t="s">
        <v>5105</v>
      </c>
    </row>
    <row r="510" spans="1:52" ht="12.75">
      <c r="A510" s="1" t="s">
        <v>5106</v>
      </c>
      <c r="B510" s="1" t="s">
        <v>5107</v>
      </c>
      <c r="C510" s="1" t="s">
        <v>5108</v>
      </c>
      <c r="E510" s="1" t="s">
        <v>5109</v>
      </c>
      <c r="F510" s="1" t="s">
        <v>5110</v>
      </c>
      <c r="G510" s="1" t="s">
        <v>3370</v>
      </c>
      <c r="H510" s="1" t="s">
        <v>1071</v>
      </c>
      <c r="I510" s="1" t="s">
        <v>1003</v>
      </c>
      <c r="J510" s="1" t="s">
        <v>5111</v>
      </c>
      <c r="K510" s="1" t="s">
        <v>1195</v>
      </c>
      <c r="L510" s="1" t="s">
        <v>5112</v>
      </c>
      <c r="M510" s="1" t="s">
        <v>5113</v>
      </c>
      <c r="N510" s="1">
        <v>3</v>
      </c>
      <c r="O510" s="1">
        <v>105</v>
      </c>
      <c r="P510" s="1">
        <v>1284</v>
      </c>
      <c r="Q510" s="1">
        <v>3</v>
      </c>
      <c r="R510" s="1">
        <v>1287</v>
      </c>
      <c r="S510" s="1">
        <v>1</v>
      </c>
      <c r="T510" s="1">
        <v>34</v>
      </c>
      <c r="U510" s="1">
        <v>368</v>
      </c>
      <c r="V510" s="1">
        <v>0</v>
      </c>
      <c r="W510" s="1">
        <v>368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1</v>
      </c>
      <c r="AD510" s="1">
        <v>53</v>
      </c>
      <c r="AE510" s="1">
        <v>686</v>
      </c>
      <c r="AF510" s="1">
        <v>36</v>
      </c>
      <c r="AG510" s="1">
        <v>722</v>
      </c>
      <c r="AH510" s="1">
        <v>5</v>
      </c>
      <c r="AI510" s="1">
        <v>192</v>
      </c>
      <c r="AJ510" s="1">
        <v>2338</v>
      </c>
      <c r="AK510" s="1">
        <v>39</v>
      </c>
      <c r="AL510" s="1">
        <v>2377</v>
      </c>
      <c r="AM510" s="1" t="s">
        <v>1016</v>
      </c>
      <c r="AN510" s="1" t="s">
        <v>5114</v>
      </c>
      <c r="AO510" s="1" t="s">
        <v>1210</v>
      </c>
      <c r="AP510" s="1" t="s">
        <v>1015</v>
      </c>
      <c r="AQ510" s="1" t="s">
        <v>1008</v>
      </c>
      <c r="AR510" s="1" t="s">
        <v>5115</v>
      </c>
      <c r="AS510" s="1" t="s">
        <v>1556</v>
      </c>
      <c r="AV510" s="1" t="s">
        <v>1854</v>
      </c>
      <c r="AW510" s="1" t="s">
        <v>1753</v>
      </c>
      <c r="AX510" s="1" t="s">
        <v>1330</v>
      </c>
      <c r="AY510" s="1" t="s">
        <v>1016</v>
      </c>
      <c r="AZ510" s="1" t="s">
        <v>5116</v>
      </c>
    </row>
    <row r="511" spans="1:52" ht="12.75">
      <c r="A511" s="1" t="s">
        <v>5117</v>
      </c>
      <c r="B511" s="1" t="s">
        <v>5118</v>
      </c>
      <c r="C511" s="1" t="s">
        <v>5119</v>
      </c>
      <c r="E511" s="1" t="s">
        <v>5120</v>
      </c>
      <c r="F511" s="1" t="s">
        <v>5121</v>
      </c>
      <c r="G511" s="1" t="s">
        <v>3370</v>
      </c>
      <c r="H511" s="1" t="s">
        <v>1071</v>
      </c>
      <c r="I511" s="1" t="s">
        <v>1003</v>
      </c>
      <c r="J511" s="1" t="s">
        <v>5122</v>
      </c>
      <c r="K511" s="1" t="s">
        <v>1195</v>
      </c>
      <c r="L511" s="1" t="s">
        <v>5123</v>
      </c>
      <c r="M511" s="1" t="s">
        <v>5124</v>
      </c>
      <c r="N511" s="1">
        <v>1</v>
      </c>
      <c r="O511" s="1">
        <v>17</v>
      </c>
      <c r="P511" s="1">
        <v>175</v>
      </c>
      <c r="Q511" s="1">
        <v>0</v>
      </c>
      <c r="R511" s="1">
        <v>175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1</v>
      </c>
      <c r="AI511" s="1">
        <v>17</v>
      </c>
      <c r="AJ511" s="1">
        <v>175</v>
      </c>
      <c r="AK511" s="1">
        <v>0</v>
      </c>
      <c r="AL511" s="1">
        <v>175</v>
      </c>
      <c r="AM511" s="1" t="s">
        <v>1016</v>
      </c>
      <c r="AN511" s="1" t="s">
        <v>5125</v>
      </c>
      <c r="AO511" s="1" t="s">
        <v>1218</v>
      </c>
      <c r="AQ511" s="1" t="s">
        <v>1008</v>
      </c>
      <c r="AR511" s="1" t="s">
        <v>5126</v>
      </c>
      <c r="AS511" s="1" t="s">
        <v>5127</v>
      </c>
      <c r="AT511" s="1" t="s">
        <v>1012</v>
      </c>
      <c r="AU511" s="1" t="s">
        <v>1088</v>
      </c>
      <c r="AV511" s="1" t="s">
        <v>5128</v>
      </c>
      <c r="AW511" s="1" t="s">
        <v>1344</v>
      </c>
      <c r="AX511" s="1" t="s">
        <v>1012</v>
      </c>
      <c r="AY511" s="1" t="s">
        <v>1016</v>
      </c>
      <c r="AZ511" s="1" t="s">
        <v>5129</v>
      </c>
    </row>
    <row r="512" spans="1:52" ht="12.75">
      <c r="A512" s="1" t="s">
        <v>5130</v>
      </c>
      <c r="B512" s="1" t="s">
        <v>5131</v>
      </c>
      <c r="C512" s="1" t="s">
        <v>5132</v>
      </c>
      <c r="E512" s="1" t="s">
        <v>5133</v>
      </c>
      <c r="F512" s="1" t="s">
        <v>5134</v>
      </c>
      <c r="G512" s="1" t="s">
        <v>3370</v>
      </c>
      <c r="H512" s="1" t="s">
        <v>1071</v>
      </c>
      <c r="I512" s="1" t="s">
        <v>1003</v>
      </c>
      <c r="J512" s="1" t="s">
        <v>5135</v>
      </c>
      <c r="K512" s="1" t="s">
        <v>5136</v>
      </c>
      <c r="L512" s="1" t="s">
        <v>5137</v>
      </c>
      <c r="M512" s="1" t="s">
        <v>5138</v>
      </c>
      <c r="N512" s="1">
        <v>2</v>
      </c>
      <c r="O512" s="1">
        <v>32</v>
      </c>
      <c r="P512" s="1">
        <v>231</v>
      </c>
      <c r="Q512" s="1">
        <v>0</v>
      </c>
      <c r="R512" s="1">
        <v>231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1</v>
      </c>
      <c r="AD512" s="1">
        <v>23</v>
      </c>
      <c r="AE512" s="1">
        <v>221</v>
      </c>
      <c r="AF512" s="1">
        <v>19</v>
      </c>
      <c r="AG512" s="1">
        <v>240</v>
      </c>
      <c r="AH512" s="1">
        <v>3</v>
      </c>
      <c r="AI512" s="1">
        <v>55</v>
      </c>
      <c r="AJ512" s="1">
        <v>452</v>
      </c>
      <c r="AK512" s="1">
        <v>19</v>
      </c>
      <c r="AL512" s="1">
        <v>471</v>
      </c>
      <c r="AM512" s="1" t="s">
        <v>1016</v>
      </c>
      <c r="AN512" s="1" t="s">
        <v>430</v>
      </c>
      <c r="AO512" s="1" t="s">
        <v>1103</v>
      </c>
      <c r="AP512" s="1" t="s">
        <v>1048</v>
      </c>
      <c r="AQ512" s="1" t="s">
        <v>1008</v>
      </c>
      <c r="AR512" s="1" t="s">
        <v>1976</v>
      </c>
      <c r="AS512" s="1" t="s">
        <v>1694</v>
      </c>
      <c r="AV512" s="1" t="s">
        <v>5139</v>
      </c>
      <c r="AW512" s="1" t="s">
        <v>1265</v>
      </c>
      <c r="AX512" s="1" t="s">
        <v>1087</v>
      </c>
      <c r="AY512" s="1" t="s">
        <v>1016</v>
      </c>
      <c r="AZ512" s="1" t="s">
        <v>5140</v>
      </c>
    </row>
    <row r="513" spans="1:52" ht="12.75">
      <c r="A513" s="1" t="s">
        <v>5141</v>
      </c>
      <c r="B513" s="1" t="s">
        <v>5142</v>
      </c>
      <c r="C513" s="1" t="s">
        <v>5143</v>
      </c>
      <c r="D513" s="1" t="s">
        <v>5144</v>
      </c>
      <c r="E513" s="1" t="s">
        <v>5145</v>
      </c>
      <c r="F513" s="1" t="s">
        <v>5146</v>
      </c>
      <c r="G513" s="1" t="s">
        <v>5479</v>
      </c>
      <c r="H513" s="1" t="s">
        <v>1012</v>
      </c>
      <c r="I513" s="1" t="s">
        <v>1003</v>
      </c>
      <c r="J513" s="1" t="s">
        <v>5147</v>
      </c>
      <c r="K513" s="1" t="s">
        <v>1292</v>
      </c>
      <c r="L513" s="1" t="s">
        <v>5148</v>
      </c>
      <c r="M513" s="1" t="s">
        <v>5149</v>
      </c>
      <c r="N513" s="1">
        <v>2</v>
      </c>
      <c r="O513" s="1">
        <v>52</v>
      </c>
      <c r="P513" s="1">
        <v>415</v>
      </c>
      <c r="Q513" s="1">
        <v>0</v>
      </c>
      <c r="R513" s="1">
        <v>415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1</v>
      </c>
      <c r="Y513" s="1">
        <v>0</v>
      </c>
      <c r="Z513" s="1">
        <v>158</v>
      </c>
      <c r="AA513" s="1">
        <v>0</v>
      </c>
      <c r="AB513" s="1">
        <v>158</v>
      </c>
      <c r="AC513" s="1">
        <v>1</v>
      </c>
      <c r="AD513" s="1">
        <v>36</v>
      </c>
      <c r="AE513" s="1">
        <v>248</v>
      </c>
      <c r="AF513" s="1">
        <v>0</v>
      </c>
      <c r="AG513" s="1">
        <v>248</v>
      </c>
      <c r="AH513" s="1">
        <v>4</v>
      </c>
      <c r="AI513" s="1">
        <v>88</v>
      </c>
      <c r="AJ513" s="1">
        <v>821</v>
      </c>
      <c r="AK513" s="1">
        <v>0</v>
      </c>
      <c r="AL513" s="1">
        <v>821</v>
      </c>
      <c r="AM513" s="1" t="s">
        <v>1016</v>
      </c>
      <c r="AN513" s="1" t="s">
        <v>1530</v>
      </c>
      <c r="AO513" s="1" t="s">
        <v>3236</v>
      </c>
      <c r="AQ513" s="1" t="s">
        <v>1016</v>
      </c>
      <c r="AR513" s="1" t="s">
        <v>5150</v>
      </c>
      <c r="AS513" s="1" t="s">
        <v>1103</v>
      </c>
      <c r="AV513" s="1" t="s">
        <v>3050</v>
      </c>
      <c r="AW513" s="1" t="s">
        <v>2692</v>
      </c>
      <c r="AY513" s="1" t="s">
        <v>1016</v>
      </c>
      <c r="AZ513" s="1" t="s">
        <v>5151</v>
      </c>
    </row>
    <row r="514" spans="1:52" ht="12.75">
      <c r="A514" s="1" t="s">
        <v>5152</v>
      </c>
      <c r="B514" s="1" t="s">
        <v>5153</v>
      </c>
      <c r="C514" s="1" t="s">
        <v>5154</v>
      </c>
      <c r="E514" s="1" t="s">
        <v>5155</v>
      </c>
      <c r="F514" s="1" t="s">
        <v>5156</v>
      </c>
      <c r="G514" s="1" t="s">
        <v>5479</v>
      </c>
      <c r="H514" s="1" t="s">
        <v>1012</v>
      </c>
      <c r="I514" s="1" t="s">
        <v>1003</v>
      </c>
      <c r="J514" s="1" t="s">
        <v>5157</v>
      </c>
      <c r="K514" s="1" t="s">
        <v>5158</v>
      </c>
      <c r="L514" s="1" t="s">
        <v>5159</v>
      </c>
      <c r="M514" s="1" t="s">
        <v>5160</v>
      </c>
      <c r="N514" s="1">
        <v>1</v>
      </c>
      <c r="O514" s="1">
        <v>42</v>
      </c>
      <c r="P514" s="1">
        <v>411</v>
      </c>
      <c r="Q514" s="1">
        <v>0</v>
      </c>
      <c r="R514" s="1">
        <v>411</v>
      </c>
      <c r="S514" s="1">
        <v>1</v>
      </c>
      <c r="T514" s="1">
        <v>40</v>
      </c>
      <c r="U514" s="1">
        <v>378</v>
      </c>
      <c r="V514" s="1">
        <v>0</v>
      </c>
      <c r="W514" s="1">
        <v>378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1</v>
      </c>
      <c r="AD514" s="1">
        <v>32</v>
      </c>
      <c r="AE514" s="1">
        <v>372</v>
      </c>
      <c r="AF514" s="1">
        <v>0</v>
      </c>
      <c r="AG514" s="1">
        <v>372</v>
      </c>
      <c r="AH514" s="1">
        <v>3</v>
      </c>
      <c r="AI514" s="1">
        <v>114</v>
      </c>
      <c r="AJ514" s="1">
        <v>1161</v>
      </c>
      <c r="AK514" s="1">
        <v>0</v>
      </c>
      <c r="AL514" s="1">
        <v>1161</v>
      </c>
      <c r="AM514" s="1" t="s">
        <v>1016</v>
      </c>
      <c r="AN514" s="1" t="s">
        <v>5161</v>
      </c>
      <c r="AO514" s="1" t="s">
        <v>5162</v>
      </c>
      <c r="AQ514" s="1" t="s">
        <v>1008</v>
      </c>
      <c r="AR514" s="1" t="s">
        <v>5163</v>
      </c>
      <c r="AS514" s="1" t="s">
        <v>5164</v>
      </c>
      <c r="AV514" s="1" t="s">
        <v>5165</v>
      </c>
      <c r="AW514" s="1" t="s">
        <v>5166</v>
      </c>
      <c r="AY514" s="1" t="s">
        <v>1016</v>
      </c>
      <c r="AZ514" s="1" t="s">
        <v>5167</v>
      </c>
    </row>
    <row r="515" spans="1:52" ht="12.75">
      <c r="A515" s="1" t="s">
        <v>5168</v>
      </c>
      <c r="B515" s="1" t="s">
        <v>5169</v>
      </c>
      <c r="C515" s="1" t="s">
        <v>5170</v>
      </c>
      <c r="E515" s="1" t="s">
        <v>5171</v>
      </c>
      <c r="F515" s="1" t="s">
        <v>5172</v>
      </c>
      <c r="G515" s="1" t="s">
        <v>2003</v>
      </c>
      <c r="H515" s="1" t="s">
        <v>1330</v>
      </c>
      <c r="I515" s="1" t="s">
        <v>1212</v>
      </c>
      <c r="J515" s="1" t="s">
        <v>5173</v>
      </c>
      <c r="K515" s="1" t="s">
        <v>1524</v>
      </c>
      <c r="L515" s="1" t="s">
        <v>5174</v>
      </c>
      <c r="M515" s="1" t="s">
        <v>5175</v>
      </c>
      <c r="N515" s="1">
        <v>1</v>
      </c>
      <c r="O515" s="1">
        <v>23</v>
      </c>
      <c r="P515" s="1">
        <v>163</v>
      </c>
      <c r="Q515" s="1">
        <v>0</v>
      </c>
      <c r="R515" s="1">
        <v>163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1</v>
      </c>
      <c r="AD515" s="1">
        <v>24</v>
      </c>
      <c r="AE515" s="1">
        <v>144</v>
      </c>
      <c r="AF515" s="1">
        <v>0</v>
      </c>
      <c r="AG515" s="1">
        <v>144</v>
      </c>
      <c r="AH515" s="1">
        <v>2</v>
      </c>
      <c r="AI515" s="1">
        <v>47</v>
      </c>
      <c r="AJ515" s="1">
        <v>307</v>
      </c>
      <c r="AK515" s="1">
        <v>0</v>
      </c>
      <c r="AL515" s="1">
        <v>307</v>
      </c>
      <c r="AM515" s="1" t="s">
        <v>1008</v>
      </c>
      <c r="AN515" s="1" t="s">
        <v>5176</v>
      </c>
      <c r="AO515" s="1" t="s">
        <v>1139</v>
      </c>
      <c r="AQ515" s="1" t="s">
        <v>1008</v>
      </c>
      <c r="AR515" s="1" t="s">
        <v>582</v>
      </c>
      <c r="AS515" s="1" t="s">
        <v>3086</v>
      </c>
      <c r="AV515" s="1" t="s">
        <v>2482</v>
      </c>
      <c r="AW515" s="1" t="s">
        <v>3514</v>
      </c>
      <c r="AY515" s="1" t="s">
        <v>1016</v>
      </c>
      <c r="AZ515" s="1" t="s">
        <v>5177</v>
      </c>
    </row>
    <row r="516" spans="1:52" ht="12.75">
      <c r="A516" s="1" t="s">
        <v>5178</v>
      </c>
      <c r="B516" s="1" t="s">
        <v>5179</v>
      </c>
      <c r="C516" s="1" t="s">
        <v>5180</v>
      </c>
      <c r="D516" s="1" t="s">
        <v>5181</v>
      </c>
      <c r="E516" s="1" t="s">
        <v>5182</v>
      </c>
      <c r="F516" s="1" t="s">
        <v>5183</v>
      </c>
      <c r="G516" s="1" t="s">
        <v>2003</v>
      </c>
      <c r="H516" s="1" t="s">
        <v>1330</v>
      </c>
      <c r="I516" s="1" t="s">
        <v>1003</v>
      </c>
      <c r="J516" s="1" t="s">
        <v>5184</v>
      </c>
      <c r="K516" s="1" t="s">
        <v>3522</v>
      </c>
      <c r="L516" s="1" t="s">
        <v>5185</v>
      </c>
      <c r="M516" s="1" t="s">
        <v>5186</v>
      </c>
      <c r="N516" s="1">
        <v>1</v>
      </c>
      <c r="O516" s="1">
        <v>32</v>
      </c>
      <c r="P516" s="1">
        <v>296</v>
      </c>
      <c r="Q516" s="1">
        <v>1</v>
      </c>
      <c r="R516" s="1">
        <v>297</v>
      </c>
      <c r="S516" s="1">
        <v>1</v>
      </c>
      <c r="T516" s="1">
        <v>23</v>
      </c>
      <c r="U516" s="1">
        <v>146</v>
      </c>
      <c r="V516" s="1">
        <v>0</v>
      </c>
      <c r="W516" s="1">
        <v>146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1</v>
      </c>
      <c r="AD516" s="1">
        <v>24</v>
      </c>
      <c r="AE516" s="1">
        <v>169</v>
      </c>
      <c r="AF516" s="1">
        <v>0</v>
      </c>
      <c r="AG516" s="1">
        <v>169</v>
      </c>
      <c r="AH516" s="1">
        <v>3</v>
      </c>
      <c r="AI516" s="1">
        <v>79</v>
      </c>
      <c r="AJ516" s="1">
        <v>611</v>
      </c>
      <c r="AK516" s="1">
        <v>1</v>
      </c>
      <c r="AL516" s="1">
        <v>612</v>
      </c>
      <c r="AM516" s="1" t="s">
        <v>1008</v>
      </c>
      <c r="AN516" s="1" t="s">
        <v>5187</v>
      </c>
      <c r="AO516" s="1" t="s">
        <v>2253</v>
      </c>
      <c r="AQ516" s="1" t="s">
        <v>1016</v>
      </c>
      <c r="AR516" s="1" t="s">
        <v>1153</v>
      </c>
      <c r="AS516" s="1" t="s">
        <v>1452</v>
      </c>
      <c r="AV516" s="1" t="s">
        <v>5188</v>
      </c>
      <c r="AW516" s="1" t="s">
        <v>1332</v>
      </c>
      <c r="AX516" s="1" t="s">
        <v>1002</v>
      </c>
      <c r="AY516" s="1" t="s">
        <v>1016</v>
      </c>
      <c r="AZ516" s="1" t="s">
        <v>5189</v>
      </c>
    </row>
    <row r="517" spans="1:52" ht="12.75">
      <c r="A517" s="1" t="s">
        <v>5190</v>
      </c>
      <c r="B517" s="1" t="s">
        <v>5191</v>
      </c>
      <c r="C517" s="1" t="s">
        <v>5192</v>
      </c>
      <c r="E517" s="1" t="s">
        <v>5193</v>
      </c>
      <c r="F517" s="1" t="s">
        <v>5194</v>
      </c>
      <c r="G517" s="1" t="s">
        <v>2003</v>
      </c>
      <c r="H517" s="1" t="s">
        <v>1330</v>
      </c>
      <c r="I517" s="1" t="s">
        <v>1003</v>
      </c>
      <c r="J517" s="1" t="s">
        <v>5195</v>
      </c>
      <c r="K517" s="1" t="s">
        <v>5196</v>
      </c>
      <c r="L517" s="1" t="s">
        <v>5197</v>
      </c>
      <c r="M517" s="1" t="s">
        <v>5198</v>
      </c>
      <c r="N517" s="1">
        <v>3</v>
      </c>
      <c r="O517" s="1">
        <v>119</v>
      </c>
      <c r="P517" s="1">
        <v>1349</v>
      </c>
      <c r="Q517" s="1">
        <v>20</v>
      </c>
      <c r="R517" s="1">
        <v>1369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1</v>
      </c>
      <c r="Y517" s="1">
        <v>54</v>
      </c>
      <c r="Z517" s="1">
        <v>687</v>
      </c>
      <c r="AA517" s="1">
        <v>8</v>
      </c>
      <c r="AB517" s="1">
        <v>695</v>
      </c>
      <c r="AC517" s="1">
        <v>1</v>
      </c>
      <c r="AD517" s="1">
        <v>66</v>
      </c>
      <c r="AE517" s="1">
        <v>780</v>
      </c>
      <c r="AF517" s="1">
        <v>9</v>
      </c>
      <c r="AG517" s="1">
        <v>789</v>
      </c>
      <c r="AH517" s="1">
        <v>5</v>
      </c>
      <c r="AI517" s="1">
        <v>239</v>
      </c>
      <c r="AJ517" s="1">
        <v>2816</v>
      </c>
      <c r="AK517" s="1">
        <v>37</v>
      </c>
      <c r="AL517" s="1">
        <v>2853</v>
      </c>
      <c r="AM517" s="1" t="s">
        <v>1008</v>
      </c>
      <c r="AN517" s="1" t="s">
        <v>3447</v>
      </c>
      <c r="AO517" s="1" t="s">
        <v>5199</v>
      </c>
      <c r="AQ517" s="1" t="s">
        <v>1008</v>
      </c>
      <c r="AR517" s="1" t="s">
        <v>5200</v>
      </c>
      <c r="AS517" s="1" t="s">
        <v>1486</v>
      </c>
      <c r="AT517" s="1" t="s">
        <v>1059</v>
      </c>
      <c r="AV517" s="1" t="s">
        <v>5201</v>
      </c>
      <c r="AW517" s="1" t="s">
        <v>1171</v>
      </c>
      <c r="AX517" s="1" t="s">
        <v>1268</v>
      </c>
      <c r="AY517" s="1" t="s">
        <v>1016</v>
      </c>
      <c r="AZ517" s="1" t="s">
        <v>5202</v>
      </c>
    </row>
    <row r="518" spans="1:52" ht="12.75">
      <c r="A518" s="1" t="s">
        <v>5203</v>
      </c>
      <c r="B518" s="1" t="s">
        <v>5204</v>
      </c>
      <c r="C518" s="1" t="s">
        <v>5205</v>
      </c>
      <c r="E518" s="1" t="s">
        <v>5206</v>
      </c>
      <c r="F518" s="1" t="s">
        <v>5207</v>
      </c>
      <c r="G518" s="1" t="s">
        <v>2003</v>
      </c>
      <c r="H518" s="1" t="s">
        <v>1330</v>
      </c>
      <c r="I518" s="1" t="s">
        <v>1003</v>
      </c>
      <c r="J518" s="1" t="s">
        <v>5208</v>
      </c>
      <c r="K518" s="1" t="s">
        <v>1116</v>
      </c>
      <c r="L518" s="1" t="s">
        <v>5209</v>
      </c>
      <c r="M518" s="1" t="s">
        <v>5210</v>
      </c>
      <c r="N518" s="1">
        <v>1</v>
      </c>
      <c r="O518" s="1">
        <v>41</v>
      </c>
      <c r="P518" s="1">
        <v>429</v>
      </c>
      <c r="Q518" s="1">
        <v>0</v>
      </c>
      <c r="R518" s="1">
        <v>429</v>
      </c>
      <c r="S518" s="1">
        <v>1</v>
      </c>
      <c r="T518" s="1">
        <v>27</v>
      </c>
      <c r="U518" s="1">
        <v>228</v>
      </c>
      <c r="V518" s="1">
        <v>0</v>
      </c>
      <c r="W518" s="1">
        <v>228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1</v>
      </c>
      <c r="AD518" s="1">
        <v>28</v>
      </c>
      <c r="AE518" s="1">
        <v>246</v>
      </c>
      <c r="AF518" s="1">
        <v>0</v>
      </c>
      <c r="AG518" s="1">
        <v>246</v>
      </c>
      <c r="AH518" s="1">
        <v>3</v>
      </c>
      <c r="AI518" s="1">
        <v>96</v>
      </c>
      <c r="AJ518" s="1">
        <v>903</v>
      </c>
      <c r="AK518" s="1">
        <v>0</v>
      </c>
      <c r="AL518" s="1">
        <v>903</v>
      </c>
      <c r="AM518" s="1" t="s">
        <v>1016</v>
      </c>
      <c r="AN518" s="1" t="s">
        <v>5211</v>
      </c>
      <c r="AO518" s="1" t="s">
        <v>2283</v>
      </c>
      <c r="AQ518" s="1" t="s">
        <v>1008</v>
      </c>
      <c r="AR518" s="1" t="s">
        <v>5212</v>
      </c>
      <c r="AS518" s="1" t="s">
        <v>1886</v>
      </c>
      <c r="AV518" s="1" t="s">
        <v>5213</v>
      </c>
      <c r="AW518" s="1" t="s">
        <v>1298</v>
      </c>
      <c r="AX518" s="1" t="s">
        <v>1012</v>
      </c>
      <c r="AY518" s="1" t="s">
        <v>1016</v>
      </c>
      <c r="AZ518" s="1" t="s">
        <v>5214</v>
      </c>
    </row>
    <row r="519" spans="1:52" ht="12.75">
      <c r="A519" s="1" t="s">
        <v>5215</v>
      </c>
      <c r="B519" s="1" t="s">
        <v>5216</v>
      </c>
      <c r="C519" s="1" t="s">
        <v>5217</v>
      </c>
      <c r="E519" s="1" t="s">
        <v>5218</v>
      </c>
      <c r="F519" s="1" t="s">
        <v>5219</v>
      </c>
      <c r="G519" s="1" t="s">
        <v>5220</v>
      </c>
      <c r="H519" s="1" t="s">
        <v>1059</v>
      </c>
      <c r="I519" s="1" t="s">
        <v>1003</v>
      </c>
      <c r="J519" s="1" t="s">
        <v>5221</v>
      </c>
      <c r="K519" s="1" t="s">
        <v>5222</v>
      </c>
      <c r="L519" s="1" t="s">
        <v>5223</v>
      </c>
      <c r="M519" s="1" t="s">
        <v>5224</v>
      </c>
      <c r="N519" s="1">
        <v>1</v>
      </c>
      <c r="O519" s="1">
        <v>27</v>
      </c>
      <c r="P519" s="1">
        <v>196</v>
      </c>
      <c r="Q519" s="1">
        <v>0</v>
      </c>
      <c r="R519" s="1">
        <v>196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1</v>
      </c>
      <c r="AD519" s="1">
        <v>22</v>
      </c>
      <c r="AE519" s="1">
        <v>184</v>
      </c>
      <c r="AF519" s="1">
        <v>0</v>
      </c>
      <c r="AG519" s="1">
        <v>184</v>
      </c>
      <c r="AH519" s="1">
        <v>2</v>
      </c>
      <c r="AI519" s="1">
        <v>49</v>
      </c>
      <c r="AJ519" s="1">
        <v>380</v>
      </c>
      <c r="AK519" s="1">
        <v>0</v>
      </c>
      <c r="AL519" s="1">
        <v>380</v>
      </c>
      <c r="AM519" s="1" t="s">
        <v>1016</v>
      </c>
      <c r="AN519" s="1" t="s">
        <v>5225</v>
      </c>
      <c r="AO519" s="1" t="s">
        <v>1083</v>
      </c>
      <c r="AQ519" s="1" t="s">
        <v>1008</v>
      </c>
      <c r="AR519" s="1" t="s">
        <v>5226</v>
      </c>
      <c r="AS519" s="1" t="s">
        <v>5227</v>
      </c>
      <c r="AT519" s="1" t="s">
        <v>1048</v>
      </c>
      <c r="AV519" s="1" t="s">
        <v>5228</v>
      </c>
      <c r="AW519" s="1" t="s">
        <v>1631</v>
      </c>
      <c r="AX519" s="1" t="s">
        <v>1068</v>
      </c>
      <c r="AY519" s="1" t="s">
        <v>1027</v>
      </c>
      <c r="AZ519" s="1" t="s">
        <v>5229</v>
      </c>
    </row>
    <row r="520" spans="1:52" ht="12.75">
      <c r="A520" s="1" t="s">
        <v>5230</v>
      </c>
      <c r="B520" s="1" t="s">
        <v>5231</v>
      </c>
      <c r="C520" s="1" t="s">
        <v>5232</v>
      </c>
      <c r="E520" s="1" t="s">
        <v>425</v>
      </c>
      <c r="F520" s="1" t="s">
        <v>5233</v>
      </c>
      <c r="G520" s="1" t="s">
        <v>1182</v>
      </c>
      <c r="H520" s="1" t="s">
        <v>1330</v>
      </c>
      <c r="I520" s="1" t="s">
        <v>1003</v>
      </c>
      <c r="J520" s="1" t="s">
        <v>5234</v>
      </c>
      <c r="K520" s="1" t="s">
        <v>5235</v>
      </c>
      <c r="L520" s="1" t="s">
        <v>5236</v>
      </c>
      <c r="M520" s="1" t="s">
        <v>5237</v>
      </c>
      <c r="N520" s="1">
        <v>1</v>
      </c>
      <c r="O520" s="1">
        <v>25</v>
      </c>
      <c r="P520" s="1">
        <v>164</v>
      </c>
      <c r="Q520" s="1">
        <v>0</v>
      </c>
      <c r="R520" s="1">
        <v>164</v>
      </c>
      <c r="S520" s="1">
        <v>1</v>
      </c>
      <c r="T520" s="1">
        <v>23</v>
      </c>
      <c r="U520" s="1">
        <v>129</v>
      </c>
      <c r="V520" s="1">
        <v>0</v>
      </c>
      <c r="W520" s="1">
        <v>129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1</v>
      </c>
      <c r="AD520" s="1">
        <v>24</v>
      </c>
      <c r="AE520" s="1">
        <v>118</v>
      </c>
      <c r="AF520" s="1">
        <v>39</v>
      </c>
      <c r="AG520" s="1">
        <v>157</v>
      </c>
      <c r="AH520" s="1">
        <v>3</v>
      </c>
      <c r="AI520" s="1">
        <v>72</v>
      </c>
      <c r="AJ520" s="1">
        <v>411</v>
      </c>
      <c r="AK520" s="1">
        <v>39</v>
      </c>
      <c r="AL520" s="1">
        <v>450</v>
      </c>
      <c r="AM520" s="1" t="s">
        <v>1016</v>
      </c>
      <c r="AN520" s="1" t="s">
        <v>5238</v>
      </c>
      <c r="AO520" s="1" t="s">
        <v>1265</v>
      </c>
      <c r="AP520" s="1" t="s">
        <v>1211</v>
      </c>
      <c r="AQ520" s="1" t="s">
        <v>1008</v>
      </c>
      <c r="AR520" s="1" t="s">
        <v>5971</v>
      </c>
      <c r="AS520" s="1" t="s">
        <v>6263</v>
      </c>
      <c r="AT520" s="1" t="s">
        <v>1068</v>
      </c>
      <c r="AV520" s="1" t="s">
        <v>4034</v>
      </c>
      <c r="AW520" s="1" t="s">
        <v>2020</v>
      </c>
      <c r="AX520" s="1" t="s">
        <v>1048</v>
      </c>
      <c r="AY520" s="1" t="s">
        <v>1016</v>
      </c>
      <c r="AZ520" s="1" t="s">
        <v>5239</v>
      </c>
    </row>
    <row r="521" spans="1:52" ht="12.75">
      <c r="A521" s="1" t="s">
        <v>5240</v>
      </c>
      <c r="B521" s="1" t="s">
        <v>5241</v>
      </c>
      <c r="C521" s="1" t="s">
        <v>5242</v>
      </c>
      <c r="D521" s="1" t="s">
        <v>5243</v>
      </c>
      <c r="E521" s="1" t="s">
        <v>5244</v>
      </c>
      <c r="F521" s="1" t="s">
        <v>5245</v>
      </c>
      <c r="G521" s="1" t="s">
        <v>1182</v>
      </c>
      <c r="H521" s="1" t="s">
        <v>1330</v>
      </c>
      <c r="I521" s="1" t="s">
        <v>1003</v>
      </c>
      <c r="J521" s="1" t="s">
        <v>5246</v>
      </c>
      <c r="K521" s="1" t="s">
        <v>46</v>
      </c>
      <c r="L521" s="1" t="s">
        <v>5247</v>
      </c>
      <c r="M521" s="1" t="s">
        <v>5248</v>
      </c>
      <c r="N521" s="1">
        <v>2</v>
      </c>
      <c r="O521" s="1">
        <v>54</v>
      </c>
      <c r="P521" s="1">
        <v>534</v>
      </c>
      <c r="Q521" s="1">
        <v>7</v>
      </c>
      <c r="R521" s="1">
        <v>541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1</v>
      </c>
      <c r="AD521" s="1">
        <v>27</v>
      </c>
      <c r="AE521" s="1">
        <v>244</v>
      </c>
      <c r="AF521" s="1">
        <v>5</v>
      </c>
      <c r="AG521" s="1">
        <v>249</v>
      </c>
      <c r="AH521" s="1">
        <v>3</v>
      </c>
      <c r="AI521" s="1">
        <v>81</v>
      </c>
      <c r="AJ521" s="1">
        <v>778</v>
      </c>
      <c r="AK521" s="1">
        <v>12</v>
      </c>
      <c r="AL521" s="1">
        <v>790</v>
      </c>
      <c r="AM521" s="1" t="s">
        <v>1016</v>
      </c>
      <c r="AN521" s="1" t="s">
        <v>5249</v>
      </c>
      <c r="AO521" s="1" t="s">
        <v>2036</v>
      </c>
      <c r="AQ521" s="1" t="s">
        <v>1008</v>
      </c>
      <c r="AR521" s="1" t="s">
        <v>5250</v>
      </c>
      <c r="AS521" s="1" t="s">
        <v>1631</v>
      </c>
      <c r="AT521" s="1" t="s">
        <v>1237</v>
      </c>
      <c r="AV521" s="1" t="s">
        <v>5251</v>
      </c>
      <c r="AW521" s="1" t="s">
        <v>1265</v>
      </c>
      <c r="AX521" s="1" t="s">
        <v>1015</v>
      </c>
      <c r="AY521" s="1" t="s">
        <v>1016</v>
      </c>
      <c r="AZ521" s="1" t="s">
        <v>5252</v>
      </c>
    </row>
    <row r="522" spans="1:52" ht="12.75">
      <c r="A522" s="1" t="s">
        <v>5253</v>
      </c>
      <c r="B522" s="1" t="s">
        <v>5254</v>
      </c>
      <c r="C522" s="1" t="s">
        <v>5255</v>
      </c>
      <c r="D522" s="1" t="s">
        <v>5256</v>
      </c>
      <c r="E522" s="1" t="s">
        <v>5257</v>
      </c>
      <c r="F522" s="1" t="s">
        <v>5258</v>
      </c>
      <c r="G522" s="1" t="s">
        <v>1182</v>
      </c>
      <c r="H522" s="1" t="s">
        <v>1330</v>
      </c>
      <c r="I522" s="1" t="s">
        <v>1003</v>
      </c>
      <c r="J522" s="1" t="s">
        <v>5259</v>
      </c>
      <c r="K522" s="1" t="s">
        <v>1116</v>
      </c>
      <c r="L522" s="1" t="s">
        <v>5260</v>
      </c>
      <c r="M522" s="1" t="s">
        <v>5260</v>
      </c>
      <c r="N522" s="1">
        <v>1</v>
      </c>
      <c r="O522" s="1">
        <v>47</v>
      </c>
      <c r="P522" s="1">
        <v>526</v>
      </c>
      <c r="Q522" s="1">
        <v>0</v>
      </c>
      <c r="R522" s="1">
        <v>526</v>
      </c>
      <c r="S522" s="1">
        <v>1</v>
      </c>
      <c r="T522" s="1">
        <v>45</v>
      </c>
      <c r="U522" s="1">
        <v>507</v>
      </c>
      <c r="V522" s="1">
        <v>0</v>
      </c>
      <c r="W522" s="1">
        <v>507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2</v>
      </c>
      <c r="AD522" s="1">
        <v>44</v>
      </c>
      <c r="AE522" s="1">
        <v>505</v>
      </c>
      <c r="AF522" s="1">
        <v>26</v>
      </c>
      <c r="AG522" s="1">
        <v>531</v>
      </c>
      <c r="AH522" s="1">
        <v>4</v>
      </c>
      <c r="AI522" s="1">
        <v>136</v>
      </c>
      <c r="AJ522" s="1">
        <v>1538</v>
      </c>
      <c r="AK522" s="1">
        <v>26</v>
      </c>
      <c r="AL522" s="1">
        <v>1564</v>
      </c>
      <c r="AM522" s="1" t="s">
        <v>1016</v>
      </c>
      <c r="AN522" s="1" t="s">
        <v>582</v>
      </c>
      <c r="AO522" s="1" t="s">
        <v>1905</v>
      </c>
      <c r="AQ522" s="1" t="s">
        <v>1008</v>
      </c>
      <c r="AR522" s="1" t="s">
        <v>540</v>
      </c>
      <c r="AS522" s="1" t="s">
        <v>2280</v>
      </c>
      <c r="AV522" s="1" t="s">
        <v>5453</v>
      </c>
      <c r="AW522" s="1" t="s">
        <v>1936</v>
      </c>
      <c r="AY522" s="1" t="s">
        <v>1027</v>
      </c>
      <c r="AZ522" s="1" t="s">
        <v>5261</v>
      </c>
    </row>
    <row r="523" spans="1:51" ht="12.75">
      <c r="A523" s="1" t="s">
        <v>5262</v>
      </c>
      <c r="B523" s="1" t="s">
        <v>5263</v>
      </c>
      <c r="C523" s="1" t="s">
        <v>5264</v>
      </c>
      <c r="E523" s="1" t="s">
        <v>5265</v>
      </c>
      <c r="F523" s="1" t="s">
        <v>5266</v>
      </c>
      <c r="G523" s="1" t="s">
        <v>1182</v>
      </c>
      <c r="H523" s="1" t="s">
        <v>1330</v>
      </c>
      <c r="I523" s="1" t="s">
        <v>1003</v>
      </c>
      <c r="J523" s="1" t="s">
        <v>5267</v>
      </c>
      <c r="K523" s="1" t="s">
        <v>3784</v>
      </c>
      <c r="L523" s="1" t="s">
        <v>5268</v>
      </c>
      <c r="M523" s="1" t="s">
        <v>5269</v>
      </c>
      <c r="N523" s="1">
        <v>1</v>
      </c>
      <c r="O523" s="1">
        <v>35</v>
      </c>
      <c r="P523" s="1">
        <v>356</v>
      </c>
      <c r="Q523" s="1">
        <v>0</v>
      </c>
      <c r="R523" s="1">
        <v>356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1</v>
      </c>
      <c r="Y523" s="1">
        <v>26</v>
      </c>
      <c r="Z523" s="1">
        <v>165</v>
      </c>
      <c r="AA523" s="1">
        <v>0</v>
      </c>
      <c r="AB523" s="1">
        <v>165</v>
      </c>
      <c r="AC523" s="1">
        <v>1</v>
      </c>
      <c r="AD523" s="1">
        <v>26</v>
      </c>
      <c r="AE523" s="1">
        <v>216</v>
      </c>
      <c r="AF523" s="1">
        <v>0</v>
      </c>
      <c r="AG523" s="1">
        <v>216</v>
      </c>
      <c r="AH523" s="1">
        <v>3</v>
      </c>
      <c r="AI523" s="1">
        <v>87</v>
      </c>
      <c r="AJ523" s="1">
        <v>737</v>
      </c>
      <c r="AK523" s="1">
        <v>0</v>
      </c>
      <c r="AL523" s="1">
        <v>737</v>
      </c>
      <c r="AM523" s="1" t="s">
        <v>1016</v>
      </c>
      <c r="AN523" s="1" t="s">
        <v>3457</v>
      </c>
      <c r="AO523" s="1" t="s">
        <v>5270</v>
      </c>
      <c r="AQ523" s="1" t="s">
        <v>1016</v>
      </c>
      <c r="AR523" s="1" t="s">
        <v>860</v>
      </c>
      <c r="AS523" s="1" t="s">
        <v>4756</v>
      </c>
      <c r="AV523" s="1" t="s">
        <v>5271</v>
      </c>
      <c r="AW523" s="1" t="s">
        <v>5272</v>
      </c>
      <c r="AY523" s="1" t="s">
        <v>1008</v>
      </c>
    </row>
    <row r="524" spans="1:52" ht="12.75">
      <c r="A524" s="1" t="s">
        <v>5273</v>
      </c>
      <c r="B524" s="1" t="s">
        <v>5274</v>
      </c>
      <c r="C524" s="1" t="s">
        <v>5275</v>
      </c>
      <c r="E524" s="1" t="s">
        <v>5257</v>
      </c>
      <c r="F524" s="1" t="s">
        <v>5276</v>
      </c>
      <c r="G524" s="1" t="s">
        <v>1182</v>
      </c>
      <c r="H524" s="1" t="s">
        <v>1330</v>
      </c>
      <c r="I524" s="1" t="s">
        <v>1003</v>
      </c>
      <c r="J524" s="1" t="s">
        <v>5277</v>
      </c>
      <c r="K524" s="1" t="s">
        <v>5278</v>
      </c>
      <c r="L524" s="1" t="s">
        <v>5279</v>
      </c>
      <c r="M524" s="1" t="s">
        <v>5280</v>
      </c>
      <c r="N524" s="1">
        <v>1</v>
      </c>
      <c r="O524" s="1">
        <v>10</v>
      </c>
      <c r="P524" s="1">
        <v>70</v>
      </c>
      <c r="Q524" s="1">
        <v>0</v>
      </c>
      <c r="R524" s="1">
        <v>70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</v>
      </c>
      <c r="AI524" s="1">
        <v>10</v>
      </c>
      <c r="AJ524" s="1">
        <v>70</v>
      </c>
      <c r="AK524" s="1">
        <v>0</v>
      </c>
      <c r="AL524" s="1">
        <v>70</v>
      </c>
      <c r="AM524" s="1" t="s">
        <v>1016</v>
      </c>
      <c r="AN524" s="1" t="s">
        <v>5281</v>
      </c>
      <c r="AO524" s="1" t="s">
        <v>1456</v>
      </c>
      <c r="AP524" s="1" t="s">
        <v>1048</v>
      </c>
      <c r="AQ524" s="1" t="s">
        <v>1016</v>
      </c>
      <c r="AR524" s="1" t="s">
        <v>5282</v>
      </c>
      <c r="AS524" s="1" t="s">
        <v>2502</v>
      </c>
      <c r="AU524" s="1" t="s">
        <v>1088</v>
      </c>
      <c r="AV524" s="1" t="s">
        <v>2017</v>
      </c>
      <c r="AW524" s="1" t="s">
        <v>1753</v>
      </c>
      <c r="AY524" s="1" t="s">
        <v>1016</v>
      </c>
      <c r="AZ524" s="1" t="s">
        <v>5283</v>
      </c>
    </row>
    <row r="525" spans="1:51" ht="12.75">
      <c r="A525" s="1" t="s">
        <v>5284</v>
      </c>
      <c r="B525" s="1" t="s">
        <v>5285</v>
      </c>
      <c r="C525" s="1" t="s">
        <v>5286</v>
      </c>
      <c r="E525" s="1" t="s">
        <v>6707</v>
      </c>
      <c r="F525" s="1" t="s">
        <v>5287</v>
      </c>
      <c r="G525" s="1" t="s">
        <v>5285</v>
      </c>
      <c r="H525" s="1" t="s">
        <v>1268</v>
      </c>
      <c r="I525" s="1" t="s">
        <v>1212</v>
      </c>
      <c r="J525" s="1" t="s">
        <v>5288</v>
      </c>
      <c r="K525" s="1" t="s">
        <v>5289</v>
      </c>
      <c r="L525" s="1" t="s">
        <v>5290</v>
      </c>
      <c r="M525" s="1" t="s">
        <v>5291</v>
      </c>
      <c r="N525" s="1">
        <v>69</v>
      </c>
      <c r="O525" s="1">
        <v>1958</v>
      </c>
      <c r="P525" s="1">
        <v>21640</v>
      </c>
      <c r="Q525" s="1">
        <v>0</v>
      </c>
      <c r="R525" s="1">
        <v>21640</v>
      </c>
      <c r="S525" s="1">
        <v>22</v>
      </c>
      <c r="T525" s="1">
        <v>808</v>
      </c>
      <c r="U525" s="1">
        <v>8687</v>
      </c>
      <c r="V525" s="1">
        <v>0</v>
      </c>
      <c r="W525" s="1">
        <v>8687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15</v>
      </c>
      <c r="AD525" s="1">
        <v>971</v>
      </c>
      <c r="AE525" s="1">
        <v>10478</v>
      </c>
      <c r="AF525" s="1">
        <v>1</v>
      </c>
      <c r="AG525" s="1">
        <v>10479</v>
      </c>
      <c r="AH525" s="1">
        <v>106</v>
      </c>
      <c r="AI525" s="1">
        <v>3737</v>
      </c>
      <c r="AJ525" s="1">
        <v>40805</v>
      </c>
      <c r="AK525" s="1">
        <v>1</v>
      </c>
      <c r="AL525" s="1">
        <v>40806</v>
      </c>
      <c r="AM525" s="1" t="s">
        <v>1121</v>
      </c>
      <c r="AN525" s="1" t="s">
        <v>5292</v>
      </c>
      <c r="AO525" s="1" t="s">
        <v>5293</v>
      </c>
      <c r="AQ525" s="1" t="s">
        <v>1016</v>
      </c>
      <c r="AR525" s="1" t="s">
        <v>5294</v>
      </c>
      <c r="AS525" s="1" t="s">
        <v>5295</v>
      </c>
      <c r="AT525" s="1" t="s">
        <v>1211</v>
      </c>
      <c r="AV525" s="1" t="s">
        <v>5296</v>
      </c>
      <c r="AW525" s="1" t="s">
        <v>1332</v>
      </c>
      <c r="AX525" s="1" t="s">
        <v>5569</v>
      </c>
      <c r="AY525" s="1" t="s">
        <v>1016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</cp:lastModifiedBy>
  <dcterms:created xsi:type="dcterms:W3CDTF">2004-07-31T15:00:01Z</dcterms:created>
  <dcterms:modified xsi:type="dcterms:W3CDTF">2004-07-31T17:04:19Z</dcterms:modified>
  <cp:category/>
  <cp:version/>
  <cp:contentType/>
  <cp:contentStatus/>
</cp:coreProperties>
</file>